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300" windowWidth="23040" windowHeight="9060"/>
  </bookViews>
  <sheets>
    <sheet name="на 2026" sheetId="1" r:id="rId1"/>
  </sheets>
  <definedNames>
    <definedName name="_xlnm._FilterDatabase" localSheetId="0" hidden="1">'на 2026'!$A$5:$H$123</definedName>
    <definedName name="Z_0005951B_56A8_4F75_9731_3C8A24CD1AB5_.wvu.FilterData" localSheetId="0" hidden="1">'на 2026'!$A$5:$H$314</definedName>
    <definedName name="Z_007EBFDD_79DD_4E8C_B275_C2C7FB10784F_.wvu.FilterData" localSheetId="0" hidden="1">'на 2026'!$A$5:$H$314</definedName>
    <definedName name="Z_0084E16F_DDA9_4699_9D5A_C5F7B89E6378_.wvu.FilterData" localSheetId="0" hidden="1">'на 2026'!$A$5:$H$314</definedName>
    <definedName name="Z_008BC0E1_CA24_4B86_A8FA_CB3A2AF4DB6F_.wvu.FilterData" localSheetId="0" hidden="1">'на 2026'!$A$5:$H$314</definedName>
    <definedName name="Z_00B4DAD6_3F78_4073_883E_364E3CB806A9_.wvu.FilterData" localSheetId="0" hidden="1">'на 2026'!$A$5:$H$314</definedName>
    <definedName name="Z_00CB886B_451A_494B_A78E_BAA539CB2AE2_.wvu.FilterData" localSheetId="0" hidden="1">'на 2026'!$A$5:$H$314</definedName>
    <definedName name="Z_00EBC834_CC04_4600_ADF0_5EC4AEDA5595_.wvu.FilterData" localSheetId="0" hidden="1">'на 2026'!$A$5:$H$314</definedName>
    <definedName name="Z_01613E68_6B78_4CC0_9C3D_60683185C182_.wvu.FilterData" localSheetId="0" hidden="1">'на 2026'!$A$5:$H$314</definedName>
    <definedName name="Z_016B8DB4_4701_424D_9D7E_986366EF2C2F_.wvu.FilterData" localSheetId="0" hidden="1">'на 2026'!$A$5:$H$314</definedName>
    <definedName name="Z_018C80D1_B155_44CE_9AD9_515FC8948A83_.wvu.FilterData" localSheetId="0" hidden="1">'на 2026'!$A$5:$H$314</definedName>
    <definedName name="Z_01D4DC8C_5FD8_4E22_9898_A6D2EE840F42_.wvu.FilterData" localSheetId="0" hidden="1">'на 2026'!$A$5:$H$314</definedName>
    <definedName name="Z_01D58D1B_4E67_46FB_8CB6_391CCAB51A8B_.wvu.FilterData" localSheetId="0" hidden="1">'на 2026'!$A$5:$H$314</definedName>
    <definedName name="Z_01DB101B_35C5_44A0_9F3E_BCD72FD5CBB2_.wvu.FilterData" localSheetId="0" hidden="1">'на 2026'!$A$5:$H$314</definedName>
    <definedName name="Z_02102EEE_2287_4468_A4A7_52D50729EDDD_.wvu.FilterData" localSheetId="0" hidden="1">'на 2026'!$A$5:$H$314</definedName>
    <definedName name="Z_0217F586_7BE2_4803_B88F_1646729DF76E_.wvu.FilterData" localSheetId="0" hidden="1">'на 2026'!$A$5:$H$314</definedName>
    <definedName name="Z_021A415B_1955_40BC_AFAE_4CA0EAA943C8_.wvu.FilterData" localSheetId="0" hidden="1">'на 2026'!$A$5:$H$314</definedName>
    <definedName name="Z_021AD043_A592_41CC_8D70_4A5E3DED823A_.wvu.FilterData" localSheetId="0" hidden="1">'на 2026'!$A$5:$H$314</definedName>
    <definedName name="Z_02CA0CE5_3727_4238_BAB8_2EB1D6D88032_.wvu.FilterData" localSheetId="0" hidden="1">'на 2026'!$A$5:$H$314</definedName>
    <definedName name="Z_02D2F435_66DA_468E_987B_F2AECDDD4E3B_.wvu.FilterData" localSheetId="0" hidden="1">'на 2026'!$A$5:$H$314</definedName>
    <definedName name="Z_032DDD1D_7C32_4E80_928D_C908C764BB01_.wvu.Cols" localSheetId="0" hidden="1">'на 2026'!#REF!</definedName>
    <definedName name="Z_032DDD1D_7C32_4E80_928D_C908C764BB01_.wvu.FilterData" localSheetId="0" hidden="1">'на 2026'!$A$5:$H$314</definedName>
    <definedName name="Z_032DDD1D_7C32_4E80_928D_C908C764BB01_.wvu.PrintArea" localSheetId="0" hidden="1">'на 2026'!$A$1:$H$119</definedName>
    <definedName name="Z_032DDD1D_7C32_4E80_928D_C908C764BB01_.wvu.PrintTitles" localSheetId="0" hidden="1">'на 2026'!$4:$5</definedName>
    <definedName name="Z_032DDD1D_7C32_4E80_928D_C908C764BB01_.wvu.Rows" localSheetId="0" hidden="1">'на 2026'!#REF!</definedName>
    <definedName name="Z_036F0B1A_A4C3_4ACE_90F0_C92FA4824CCC_.wvu.FilterData" localSheetId="0" hidden="1">'на 2026'!$A$5:$H$314</definedName>
    <definedName name="Z_037962DE_4AFD_49EB_96DB_1E0AC5DCCE5E_.wvu.FilterData" localSheetId="0" hidden="1">'на 2026'!$A$5:$H$314</definedName>
    <definedName name="Z_03C9CBD0_1D1A_4FA6_9999_3F5C60B10179_.wvu.FilterData" localSheetId="0" hidden="1">'на 2026'!$A$5:$H$314</definedName>
    <definedName name="Z_03CDA04C_F398_48E4_A959_14B521751FAE_.wvu.FilterData" localSheetId="0" hidden="1">'на 2026'!$A$5:$H$314</definedName>
    <definedName name="Z_03CE4E6D_AA11_4BB9_B07A_EF26A768B26B_.wvu.FilterData" localSheetId="0" hidden="1">'на 2026'!$A$5:$H$314</definedName>
    <definedName name="Z_040F7A53_882C_426B_A971_3BA4E7F819F6_.wvu.FilterData" localSheetId="0" hidden="1">'на 2026'!$A$5:$E$119</definedName>
    <definedName name="Z_041557F5_3257_416A_8401_99DEC5D0D1B5_.wvu.FilterData" localSheetId="0" hidden="1">'на 2026'!$A$5:$H$314</definedName>
    <definedName name="Z_04309618_7B42_4F13_A94C_CE0188C69688_.wvu.FilterData" localSheetId="0" hidden="1">'на 2026'!$A$5:$H$314</definedName>
    <definedName name="Z_049683C7_96B1_4669_9E7D_B122832354BD_.wvu.FilterData" localSheetId="0" hidden="1">'на 2026'!$A$5:$H$314</definedName>
    <definedName name="Z_04A44F1D_59BA_46AD_AB8B_867650078049_.wvu.FilterData" localSheetId="0" hidden="1">'на 2026'!$A$5:$H$314</definedName>
    <definedName name="Z_04FC9684_94C8_402A_A954_8718D8E46D16_.wvu.FilterData" localSheetId="0" hidden="1">'на 2026'!$A$5:$H$314</definedName>
    <definedName name="Z_05132324_2347_4886_ACC0_B2417CD7A8E0_.wvu.FilterData" localSheetId="0" hidden="1">'на 2026'!$A$5:$H$314</definedName>
    <definedName name="Z_0532A635_1AF2_4682_942B_C6CE3C16F8D7_.wvu.FilterData" localSheetId="0" hidden="1">'на 2026'!$A$5:$H$314</definedName>
    <definedName name="Z_056CFCF2_1D67_47C0_BE8C_D1F7ABB1120B_.wvu.FilterData" localSheetId="0" hidden="1">'на 2026'!$A$5:$H$314</definedName>
    <definedName name="Z_05716ABD_418C_4DA4_AC8A_C2D9BFCD057A_.wvu.FilterData" localSheetId="0" hidden="1">'на 2026'!$A$5:$H$314</definedName>
    <definedName name="Z_05917B93_2768_415F_AFD9_F6B5D0EF275E_.wvu.FilterData" localSheetId="0" hidden="1">'на 2026'!$A$5:$H$314</definedName>
    <definedName name="Z_05A453BF_F037_4451_82BE_9DA37719BFA5_.wvu.FilterData" localSheetId="0" hidden="1">'на 2026'!$A$5:$H$314</definedName>
    <definedName name="Z_05C1E2BB_B583_44DD_A8AC_FBF87A053735_.wvu.FilterData" localSheetId="0" hidden="1">'на 2026'!$A$5:$E$119</definedName>
    <definedName name="Z_05C9DD0B_EBEE_40E7_A642_8B2CDCC810BA_.wvu.FilterData" localSheetId="0" hidden="1">'на 2026'!$A$5:$E$119</definedName>
    <definedName name="Z_05DBEF59_A7E6_49EA_94CA_429B9DA964EF_.wvu.FilterData" localSheetId="0" hidden="1">'на 2026'!$A$5:$H$314</definedName>
    <definedName name="Z_06134871_716F_4992_860F_36C7E07B4EF7_.wvu.FilterData" localSheetId="0" hidden="1">'на 2026'!$A$5:$H$314</definedName>
    <definedName name="Z_0623BA59_06E0_47C4_A9E0_EFF8949456C2_.wvu.FilterData" localSheetId="0" hidden="1">'на 2026'!$A$5:$E$119</definedName>
    <definedName name="Z_0644E522_2545_474C_824A_2ED6C2798897_.wvu.FilterData" localSheetId="0" hidden="1">'на 2026'!$A$5:$H$314</definedName>
    <definedName name="Z_064B2F74_59A6_435C_9504_ED84D272F576_.wvu.FilterData" localSheetId="0" hidden="1">'на 2026'!$A$5:$H$314</definedName>
    <definedName name="Z_064B5A1E_A42B_4485_93B8_B6DA090B161C_.wvu.FilterData" localSheetId="0" hidden="1">'на 2026'!$A$5:$H$314</definedName>
    <definedName name="Z_068F4DFA_CDD6_4272_99ED_988D34FA7BC4_.wvu.FilterData" localSheetId="0" hidden="1">'на 2026'!$A$5:$H$314</definedName>
    <definedName name="Z_0696210F_5E61_486A_8716_5F7B872C97B7_.wvu.FilterData" localSheetId="0" hidden="1">'на 2026'!$A$5:$H$314</definedName>
    <definedName name="Z_06CAE47A_6EDD_4FE2_8E3A_333266247E42_.wvu.FilterData" localSheetId="0" hidden="1">'на 2026'!$A$5:$H$314</definedName>
    <definedName name="Z_06E8A760_77DE_44B7_B51E_7A5411604938_.wvu.FilterData" localSheetId="0" hidden="1">'на 2026'!$A$5:$H$314</definedName>
    <definedName name="Z_06ECB70F_782C_4925_AAED_43BDE49D6216_.wvu.FilterData" localSheetId="0" hidden="1">'на 2026'!$A$5:$H$314</definedName>
    <definedName name="Z_0704F8E6_D2AC_4B4B_8C49_5FF3CC18FB70_.wvu.FilterData" localSheetId="0" hidden="1">'на 2026'!$A$5:$H$314</definedName>
    <definedName name="Z_071188D9_4773_41E2_8227_482316F94E22_.wvu.FilterData" localSheetId="0" hidden="1">'на 2026'!$A$5:$H$314</definedName>
    <definedName name="Z_075B2438_128B_4EA2_B711_AEE30618C30D_.wvu.FilterData" localSheetId="0" hidden="1">'на 2026'!$A$5:$H$314</definedName>
    <definedName name="Z_076157D9_97A7_4D47_8780_D3B408E54324_.wvu.FilterData" localSheetId="0" hidden="1">'на 2026'!$A$5:$H$314</definedName>
    <definedName name="Z_079216EF_F396_45DE_93AA_DF26C49F532F_.wvu.FilterData" localSheetId="0" hidden="1">'на 2026'!$A$5:$E$119</definedName>
    <definedName name="Z_0796BB39_B763_4CFE_9C89_197614BDD8D2_.wvu.FilterData" localSheetId="0" hidden="1">'на 2026'!$A$5:$H$314</definedName>
    <definedName name="Z_07A4B19E_A8E0_4DE7_95D7_C84B888D3FDE_.wvu.FilterData" localSheetId="0" hidden="1">'на 2026'!$A$5:$H$314</definedName>
    <definedName name="Z_07CCE65F_D7A3_4D1C_9716_C5B8B9A42F6C_.wvu.FilterData" localSheetId="0" hidden="1">'на 2026'!$A$5:$H$314</definedName>
    <definedName name="Z_07F35A7A_3C2A_4ACB_A4AC_24896357050C_.wvu.FilterData" localSheetId="0" hidden="1">'на 2026'!$A$5:$H$314</definedName>
    <definedName name="Z_081D092E_BCFD_434D_99DD_F262EBF81A7D_.wvu.FilterData" localSheetId="0" hidden="1">'на 2026'!$A$5:$E$119</definedName>
    <definedName name="Z_081D1E71_FAB1_490F_8347_4363E467A6B8_.wvu.FilterData" localSheetId="0" hidden="1">'на 2026'!$A$5:$H$314</definedName>
    <definedName name="Z_087A5F39_BB99_44E2_988C_BE702BB1218A_.wvu.FilterData" localSheetId="0" hidden="1">'на 2026'!$A$5:$H$314</definedName>
    <definedName name="Z_087D3E4D_09AE_4948_835E_F42AAF45EC81_.wvu.FilterData" localSheetId="0" hidden="1">'на 2026'!$A$5:$H$314</definedName>
    <definedName name="Z_090A7C2D_CAE4_4C3E_951C_E39FB2B20255_.wvu.FilterData" localSheetId="0" hidden="1">'на 2026'!$A$5:$H$314</definedName>
    <definedName name="Z_090B52D0_64AD_49BA_9659_1C2B71248471_.wvu.FilterData" localSheetId="0" hidden="1">'на 2026'!$A$5:$H$314</definedName>
    <definedName name="Z_091FE98F_2A3F_496F_927E_914C3E410046_.wvu.FilterData" localSheetId="0" hidden="1">'на 2026'!$A$5:$H$314</definedName>
    <definedName name="Z_09234BB6_A2CF_4DE4_AE59_5C70DAD529E7_.wvu.FilterData" localSheetId="0" hidden="1">'на 2026'!$A$5:$H$314</definedName>
    <definedName name="Z_092DEFE0_87C3_47A7_9BA2_494EEBEFECEF_.wvu.FilterData" localSheetId="0" hidden="1">'на 2026'!$A$5:$H$314</definedName>
    <definedName name="Z_094B4134_1EAA_4AE3_8904_2CA55A37A0CD_.wvu.FilterData" localSheetId="0" hidden="1">'на 2026'!$A$5:$H$314</definedName>
    <definedName name="Z_0956497A_026E_4ED8_A2B8_BEBAC1B93CEA_.wvu.FilterData" localSheetId="0" hidden="1">'на 2026'!$A$5:$H$314</definedName>
    <definedName name="Z_09602A3E_95E0_4E68_8FEB_EC950E07A478_.wvu.FilterData" localSheetId="0" hidden="1">'на 2026'!$A$5:$H$314</definedName>
    <definedName name="Z_09665491_2447_4ACE_847B_4452B60F2DF2_.wvu.FilterData" localSheetId="0" hidden="1">'на 2026'!$A$5:$H$314</definedName>
    <definedName name="Z_09EDEF91_2CA5_4F56_B67B_9D290C461670_.wvu.FilterData" localSheetId="0" hidden="1">'на 2026'!$A$5:$E$119</definedName>
    <definedName name="Z_09F9F792_37D5_476B_BEEE_67E9106F48F0_.wvu.FilterData" localSheetId="0" hidden="1">'на 2026'!$A$5:$H$314</definedName>
    <definedName name="Z_0A10B2C2_8811_4514_A02D_EDC7436B6D07_.wvu.FilterData" localSheetId="0" hidden="1">'на 2026'!$A$5:$H$314</definedName>
    <definedName name="Z_0A3E48A1_21BA_4054_9BE2_191CBE14D49F_.wvu.FilterData" localSheetId="0" hidden="1">'на 2026'!$A$5:$H$314</definedName>
    <definedName name="Z_0AA70BDA_573F_4BEC_A548_CA5C4475BFE7_.wvu.FilterData" localSheetId="0" hidden="1">'на 2026'!$A$5:$H$314</definedName>
    <definedName name="Z_0AC3FA68_E0C8_4657_AD81_AF6345EA501C_.wvu.FilterData" localSheetId="0" hidden="1">'на 2026'!$A$5:$E$119</definedName>
    <definedName name="Z_0AEF6EAE_E674_439C_ACB4_993FFB7F3E0A_.wvu.FilterData" localSheetId="0" hidden="1">'на 2026'!$A$5:$H$314</definedName>
    <definedName name="Z_0B579593_C56D_4394_91C1_F024BBE56EB1_.wvu.FilterData" localSheetId="0" hidden="1">'на 2026'!$A$5:$E$119</definedName>
    <definedName name="Z_0B938491_213D_4D28_A387_A6AFD28F0D9C_.wvu.FilterData" localSheetId="0" hidden="1">'на 2026'!$A$5:$H$314</definedName>
    <definedName name="Z_0BC4F378_D6F5_4B5F_9DB6_20E9B46F136D_.wvu.FilterData" localSheetId="0" hidden="1">'на 2026'!$A$5:$H$314</definedName>
    <definedName name="Z_0BC55D76_817D_4871_ADFD_780685E85798_.wvu.FilterData" localSheetId="0" hidden="1">'на 2026'!$A$5:$H$314</definedName>
    <definedName name="Z_0C6B39CB_8BE2_4437_B7EF_2B863FB64A7A_.wvu.FilterData" localSheetId="0" hidden="1">'на 2026'!$A$5:$E$119</definedName>
    <definedName name="Z_0C80C604_218C_428E_8C68_64D1AFDB22E0_.wvu.FilterData" localSheetId="0" hidden="1">'на 2026'!$A$5:$H$314</definedName>
    <definedName name="Z_0C8103A0_F84B_4295_B989_01191C993EC8_.wvu.FilterData" localSheetId="0" hidden="1">'на 2026'!$A$5:$H$314</definedName>
    <definedName name="Z_0C81132D_0EFB_424B_A2C0_D694846C9416_.wvu.FilterData" localSheetId="0" hidden="1">'на 2026'!$A$5:$H$314</definedName>
    <definedName name="Z_0C8C20D3_1DCE_4FE1_95B1_F35D8D398254_.wvu.FilterData" localSheetId="0" hidden="1">'на 2026'!$A$5:$E$119</definedName>
    <definedName name="Z_0CA3085F_CCCA_413F_9A50_36BE8FE3A0FF_.wvu.FilterData" localSheetId="0" hidden="1">'на 2026'!$A$5:$H$314</definedName>
    <definedName name="Z_0CADF06F_BF77_4A62_A6CB_F3857B2A0FC4_.wvu.FilterData" localSheetId="0" hidden="1">'на 2026'!$A$5:$H$314</definedName>
    <definedName name="Z_0CC48B05_D738_4589_9F69_B44D9887E2C7_.wvu.FilterData" localSheetId="0" hidden="1">'на 2026'!$A$5:$H$314</definedName>
    <definedName name="Z_0CC9441C_88E9_46D0_951D_A49C84EDA8CE_.wvu.FilterData" localSheetId="0" hidden="1">'на 2026'!$A$5:$H$314</definedName>
    <definedName name="Z_0CCCFAED_79CE_4449_BC23_D60C794B65C2_.wvu.FilterData" localSheetId="0" hidden="1">'на 2026'!$A$5:$H$314</definedName>
    <definedName name="Z_0CCCFAED_79CE_4449_BC23_D60C794B65C2_.wvu.PrintArea" localSheetId="0" hidden="1">'на 2026'!$A$1:$H$119</definedName>
    <definedName name="Z_0CCCFAED_79CE_4449_BC23_D60C794B65C2_.wvu.PrintTitles" localSheetId="0" hidden="1">'на 2026'!$4:$5</definedName>
    <definedName name="Z_0CF3E93E_60F6_45C8_AD33_C2CE08831546_.wvu.FilterData" localSheetId="0" hidden="1">'на 2026'!$A$5:$E$119</definedName>
    <definedName name="Z_0D1E906B_E120_4A9F_B97A_2C78DA3FC6EE_.wvu.FilterData" localSheetId="0" hidden="1">'на 2026'!$A$5:$H$314</definedName>
    <definedName name="Z_0D1E9834_0054_4585_867B_021D34C7292D_.wvu.FilterData" localSheetId="0" hidden="1">'на 2026'!$A$5:$H$314</definedName>
    <definedName name="Z_0D69C398_7947_4D78_B1FE_A2A25AB79E10_.wvu.FilterData" localSheetId="0" hidden="1">'на 2026'!$A$5:$H$314</definedName>
    <definedName name="Z_0D7F5190_D20E_42FD_AD77_53CB309C7272_.wvu.FilterData" localSheetId="0" hidden="1">'на 2026'!$A$5:$E$119</definedName>
    <definedName name="Z_0DBB7EB7_A885_4D4A_A4F3_1AB3A0FE5EB1_.wvu.FilterData" localSheetId="0" hidden="1">'на 2026'!$A$5:$H$314</definedName>
    <definedName name="Z_0DCD8004_2074_46A6_A140_FA71CB3514EB_.wvu.FilterData" localSheetId="0" hidden="1">'на 2026'!$A$5:$H$314</definedName>
    <definedName name="Z_0DCFEE9B_8A50_4239_995F_2F355FA49775_.wvu.FilterData" localSheetId="0" hidden="1">'на 2026'!$A$5:$H$314</definedName>
    <definedName name="Z_0E053C9C_C10C_4574_9F8A_57C8E07AEDE5_.wvu.FilterData" localSheetId="0" hidden="1">'на 2026'!$A$5:$H$314</definedName>
    <definedName name="Z_0E1EE7C4_535F_48D8_9D3B_6BBF2B693A19_.wvu.FilterData" localSheetId="0" hidden="1">'на 2026'!$A$5:$H$314</definedName>
    <definedName name="Z_0E67843B_6B59_48DA_8F29_8BAD133298E1_.wvu.FilterData" localSheetId="0" hidden="1">'на 2026'!$A$5:$H$314</definedName>
    <definedName name="Z_0E6786D8_AC3A_48D5_9AD7_4E7485DB6D9C_.wvu.FilterData" localSheetId="0" hidden="1">'на 2026'!$A$5:$E$119</definedName>
    <definedName name="Z_0E6CC89F_3B93_4F1D_B2EC_717A1F1053E5_.wvu.FilterData" localSheetId="0" hidden="1">'на 2026'!$A$5:$H$314</definedName>
    <definedName name="Z_0EBA5D20_532C_4466_B173_EB77531A7F20_.wvu.FilterData" localSheetId="0" hidden="1">'на 2026'!$A$5:$H$314</definedName>
    <definedName name="Z_0EBE1707_975C_4649_91D3_2E9B46A60B44_.wvu.FilterData" localSheetId="0" hidden="1">'на 2026'!$A$5:$H$314</definedName>
    <definedName name="Z_0EEB21F7_6DE9_4A77_AC62_07A83BD4783E_.wvu.FilterData" localSheetId="0" hidden="1">'на 2026'!$A$5:$H$314</definedName>
    <definedName name="Z_0F062473_6C06_4BF1_910A_662B1A72B605_.wvu.FilterData" localSheetId="0" hidden="1">'на 2026'!$A$5:$H$314</definedName>
    <definedName name="Z_0F28A21C_8BE4_46B7_AF17_DEFAA31BFC8A_.wvu.FilterData" localSheetId="0" hidden="1">'на 2026'!$A$5:$H$314</definedName>
    <definedName name="Z_0F2F6E45_C10D_40A0_A69F_1F4D86686BBB_.wvu.FilterData" localSheetId="0" hidden="1">'на 2026'!$A$5:$H$314</definedName>
    <definedName name="Z_0FECF66E_A3F4_4FDA_9772_9E33BF2FB660_.wvu.FilterData" localSheetId="0" hidden="1">'на 2026'!$A$5:$H$314</definedName>
    <definedName name="Z_101FC8DD_6A10_4029_AD34_21DB4CDC5FDB_.wvu.FilterData" localSheetId="0" hidden="1">'на 2026'!$A$5:$H$314</definedName>
    <definedName name="Z_10265054_777F_4ACD_9E80_3751E622A050_.wvu.FilterData" localSheetId="0" hidden="1">'на 2026'!$A$5:$H$314</definedName>
    <definedName name="Z_10372EC3_3966_4BDA_9F48_B7D63EE0E174_.wvu.FilterData" localSheetId="0" hidden="1">'на 2026'!$A$5:$H$314</definedName>
    <definedName name="Z_105D23B5_3830_4B2C_A4D4_FBFBD3BEFB9C_.wvu.FilterData" localSheetId="0" hidden="1">'на 2026'!$A$5:$E$119</definedName>
    <definedName name="Z_10A70750_8DE0_45C3_A1CC_D83636919FFC_.wvu.FilterData" localSheetId="0" hidden="1">'на 2026'!$A$5:$H$314</definedName>
    <definedName name="Z_10BB35C8_B108_4263_B85A_266021A6A7DD_.wvu.FilterData" localSheetId="0" hidden="1">'на 2026'!$A$5:$H$314</definedName>
    <definedName name="Z_110D7079_48E3_40C4_813B_26CCA4E794BF_.wvu.FilterData" localSheetId="0" hidden="1">'на 2026'!$A$5:$H$314</definedName>
    <definedName name="Z_113A0779_204C_451B_8401_73E507046130_.wvu.FilterData" localSheetId="0" hidden="1">'на 2026'!$A$5:$H$314</definedName>
    <definedName name="Z_119EECA6_2DA1_40F6_BD98_65D18CFC0359_.wvu.FilterData" localSheetId="0" hidden="1">'на 2026'!$A$5:$H$314</definedName>
    <definedName name="Z_11B0FA8E_E0BF_44A4_A141_D0892BF4BA78_.wvu.FilterData" localSheetId="0" hidden="1">'на 2026'!$A$5:$H$314</definedName>
    <definedName name="Z_11DB2F46_E41B_4E33_8BC5_70370AE2E289_.wvu.FilterData" localSheetId="0" hidden="1">'на 2026'!$A$5:$H$314</definedName>
    <definedName name="Z_11EBBD1F_0821_4763_A781_80F95B559C64_.wvu.FilterData" localSheetId="0" hidden="1">'на 2026'!$A$5:$H$314</definedName>
    <definedName name="Z_12397037_6208_4B36_BC95_11438284A9DE_.wvu.FilterData" localSheetId="0" hidden="1">'на 2026'!$A$5:$E$119</definedName>
    <definedName name="Z_125B4190_A94D_4854_BDDA_AFD6D4F98A84_.wvu.FilterData" localSheetId="0" hidden="1">'на 2026'!$A$5:$H$314</definedName>
    <definedName name="Z_12C2408D_275D_4295_8823_146036CCAF72_.wvu.FilterData" localSheetId="0" hidden="1">'на 2026'!$A$5:$H$314</definedName>
    <definedName name="Z_130C16AD_E930_4810_BDF0_A6DD3A87B8D5_.wvu.FilterData" localSheetId="0" hidden="1">'на 2026'!$A$5:$H$314</definedName>
    <definedName name="Z_1315266B_953C_4E7F_B538_74B6DF400647_.wvu.FilterData" localSheetId="0" hidden="1">'на 2026'!$A$5:$E$119</definedName>
    <definedName name="Z_132984D2_035C_4C6F_8087_28C1188A76E6_.wvu.FilterData" localSheetId="0" hidden="1">'на 2026'!$A$5:$H$314</definedName>
    <definedName name="Z_13A75724_7658_4A80_9239_F37E0BC75B64_.wvu.FilterData" localSheetId="0" hidden="1">'на 2026'!$A$5:$H$314</definedName>
    <definedName name="Z_13BE7114_35DF_4699_8779_61985C68F6C3_.wvu.FilterData" localSheetId="0" hidden="1">'на 2026'!$A$5:$H$123</definedName>
    <definedName name="Z_13BE7114_35DF_4699_8779_61985C68F6C3_.wvu.PrintTitles" localSheetId="0" hidden="1">'на 2026'!$4:$5</definedName>
    <definedName name="Z_13E7ADA2_058C_4412_9AEA_31547694DD5C_.wvu.FilterData" localSheetId="0" hidden="1">'на 2026'!$A$5:$E$119</definedName>
    <definedName name="Z_1413B890_05A7_4559_8996_4E4407E7504B_.wvu.FilterData" localSheetId="0" hidden="1">'на 2026'!$A$5:$H$314</definedName>
    <definedName name="Z_1441516B_CC6A_40BC_80C3_4D12B77EAFC8_.wvu.FilterData" localSheetId="0" hidden="1">'на 2026'!$A$5:$H$314</definedName>
    <definedName name="Z_1474826F_81A7_45CE_9E32_539008BC6006_.wvu.FilterData" localSheetId="0" hidden="1">'на 2026'!$A$5:$H$314</definedName>
    <definedName name="Z_148D8FAA_3DC1_4430_9D42_1AFD9B8B331B_.wvu.FilterData" localSheetId="0" hidden="1">'на 2026'!$A$5:$H$314</definedName>
    <definedName name="Z_14901D06_6751_467D_A640_08BD51FC6A24_.wvu.FilterData" localSheetId="0" hidden="1">'на 2026'!$A$5:$H$314</definedName>
    <definedName name="Z_14EB3CD4_85FA_41D7_9643_C1C32C48E842_.wvu.FilterData" localSheetId="0" hidden="1">'на 2026'!$A$5:$H$314</definedName>
    <definedName name="Z_151F984F_8E2F_4D1B_924E_882E14F6D8A3_.wvu.FilterData" localSheetId="0" hidden="1">'на 2026'!$A$5:$H$314</definedName>
    <definedName name="Z_1539101F_31E9_4994_A34D_436B2BB1B73C_.wvu.FilterData" localSheetId="0" hidden="1">'на 2026'!$A$5:$H$314</definedName>
    <definedName name="Z_158130B9_9537_4E7D_AC4C_ED389C9B13A6_.wvu.FilterData" localSheetId="0" hidden="1">'на 2026'!$A$5:$H$314</definedName>
    <definedName name="Z_15A975B6_FC38_4664_9CED_A9A4497FAEDE_.wvu.FilterData" localSheetId="0" hidden="1">'на 2026'!$A$5:$H$314</definedName>
    <definedName name="Z_15AF9AFF_36E4_41C3_A9EA_A83C0A87FA00_.wvu.FilterData" localSheetId="0" hidden="1">'на 2026'!$A$5:$H$314</definedName>
    <definedName name="Z_15CD0F04_96A7_4C1A_9686_EA412C619A5C_.wvu.FilterData" localSheetId="0" hidden="1">'на 2026'!$A$5:$H$314</definedName>
    <definedName name="Z_1611C1BA_C4E2_40AE_8F45_3BEDE164E518_.wvu.FilterData" localSheetId="0" hidden="1">'на 2026'!$A$5:$H$314</definedName>
    <definedName name="Z_162671BE_0E1B_493C_8A3F_EDDD642876AD_.wvu.FilterData" localSheetId="0" hidden="1">'на 2026'!$A$5:$H$314</definedName>
    <definedName name="Z_163906CF_EA2A_4440_9702_9CD7830C248A_.wvu.FilterData" localSheetId="0" hidden="1">'на 2026'!$A$5:$H$314</definedName>
    <definedName name="Z_16533C21_4A9A_450C_8A94_553B88C3A9CF_.wvu.FilterData" localSheetId="0" hidden="1">'на 2026'!$A$5:$E$119</definedName>
    <definedName name="Z_1682CF4C_6BE2_4E45_A613_382D117E51BF_.wvu.FilterData" localSheetId="0" hidden="1">'на 2026'!$A$5:$H$314</definedName>
    <definedName name="Z_168FD5D4_D13B_47B9_8E56_61C627E3620F_.wvu.FilterData" localSheetId="0" hidden="1">'на 2026'!$A$5:$E$119</definedName>
    <definedName name="Z_169B516E_654F_469D_A8A0_69AB59FA498D_.wvu.FilterData" localSheetId="0" hidden="1">'на 2026'!$A$5:$H$314</definedName>
    <definedName name="Z_176FBEC7_B2AF_4702_A894_382F81F9ECF6_.wvu.FilterData" localSheetId="0" hidden="1">'на 2026'!$A$5:$E$119</definedName>
    <definedName name="Z_177691EC_944E_4BE9_8C92_DC07F27177A3_.wvu.FilterData" localSheetId="0" hidden="1">'на 2026'!$A$5:$H$314</definedName>
    <definedName name="Z_17AC66D0_E8BD_44BA_92AB_131AEC3E5A62_.wvu.FilterData" localSheetId="0" hidden="1">'на 2026'!$A$5:$H$314</definedName>
    <definedName name="Z_17AEC02B_67B1_483A_97D2_C1C6DFD21518_.wvu.FilterData" localSheetId="0" hidden="1">'на 2026'!$A$5:$H$314</definedName>
    <definedName name="Z_17B1D04D_AFB1_46C6_B15F_EEA57B33D261_.wvu.FilterData" localSheetId="0" hidden="1">'на 2026'!$A$5:$H$314</definedName>
    <definedName name="Z_17BA477C_0C1C_4A41_8F0D_A63D84820EE6_.wvu.FilterData" localSheetId="0" hidden="1">'на 2026'!$A$5:$H$314</definedName>
    <definedName name="Z_17DB7260_EAFC_4D28_A183_E3FC0679E6B9_.wvu.FilterData" localSheetId="0" hidden="1">'на 2026'!$A$5:$H$314</definedName>
    <definedName name="Z_17EDCFFE_9BB3_4CD0_B5F4_42C50CD4172C_.wvu.FilterData" localSheetId="0" hidden="1">'на 2026'!$A$5:$H$314</definedName>
    <definedName name="Z_17FA1298_51B0_402B_A5BE_EDF4B8CE30A3_.wvu.FilterData" localSheetId="0" hidden="1">'на 2026'!$A$5:$H$314</definedName>
    <definedName name="Z_1829BD3C_60B0_4087_A867_C79E2FA74171_.wvu.FilterData" localSheetId="0" hidden="1">'на 2026'!$A$5:$H$314</definedName>
    <definedName name="Z_1902C2E4_C521_44EB_B934_0EBD6E871DD8_.wvu.FilterData" localSheetId="0" hidden="1">'на 2026'!$A$5:$H$314</definedName>
    <definedName name="Z_191D2631_8F19_4FC0_96A1_F397D331A068_.wvu.FilterData" localSheetId="0" hidden="1">'на 2026'!$A$5:$H$314</definedName>
    <definedName name="Z_1922598D_45C0_4DFB_A9E9_4D22AFD5603E_.wvu.FilterData" localSheetId="0" hidden="1">'на 2026'!$A$5:$H$314</definedName>
    <definedName name="Z_19497421_00C1_4657_A11B_18FB2BAAE62A_.wvu.FilterData" localSheetId="0" hidden="1">'на 2026'!$A$5:$H$314</definedName>
    <definedName name="Z_19510E6E_7565_4AC2_BCB4_A345501456B6_.wvu.FilterData" localSheetId="0" hidden="1">'на 2026'!$A$5:$E$119</definedName>
    <definedName name="Z_196632C6_99FC_4BC5_B189_10CF2045DEC3_.wvu.FilterData" localSheetId="0" hidden="1">'на 2026'!$A$5:$H$314</definedName>
    <definedName name="Z_197DC433_2311_4239_A28E_8D90CD4AEB73_.wvu.FilterData" localSheetId="0" hidden="1">'на 2026'!$A$5:$H$314</definedName>
    <definedName name="Z_19944AB6_3B70_4B1C_8696_B2E3AC2ED125_.wvu.FilterData" localSheetId="0" hidden="1">'на 2026'!$A$5:$H$314</definedName>
    <definedName name="Z_19A4AADC_FDEE_45BB_8FEE_0F5508EFB8E2_.wvu.FilterData" localSheetId="0" hidden="1">'на 2026'!$A$5:$H$314</definedName>
    <definedName name="Z_19B34FC3_E683_4280_90EE_7791220AE682_.wvu.FilterData" localSheetId="0" hidden="1">'на 2026'!$A$5:$H$314</definedName>
    <definedName name="Z_19DCCED4_CBF7_4FB7_81CC_89BDBD3B7059_.wvu.FilterData" localSheetId="0" hidden="1">'на 2026'!$A$5:$H$314</definedName>
    <definedName name="Z_19E5B318_3123_4687_A10B_72F3BDA9A599_.wvu.FilterData" localSheetId="0" hidden="1">'на 2026'!$A$5:$H$314</definedName>
    <definedName name="Z_1A049C7C_CD0A_4889_B39E_1914732262E3_.wvu.FilterData" localSheetId="0" hidden="1">'на 2026'!$A$5:$H$314</definedName>
    <definedName name="Z_1A0E2C33_0E3A_41AC_8CDC_1A9C8CD0216A_.wvu.FilterData" localSheetId="0" hidden="1">'на 2026'!$A$5:$H$314</definedName>
    <definedName name="Z_1A308FD8_4F2E_4C59_AD5E_DF8ECA438CAC_.wvu.FilterData" localSheetId="0" hidden="1">'на 2026'!$A$5:$H$314</definedName>
    <definedName name="Z_1A3B0710_9273_441C_987C_F87EA305FBFB_.wvu.FilterData" localSheetId="0" hidden="1">'на 2026'!$A$5:$H$314</definedName>
    <definedName name="Z_1A4CC36B_D4B3_43D1_9FD1_212107C88FAC_.wvu.FilterData" localSheetId="0" hidden="1">'на 2026'!$A$5:$H$314</definedName>
    <definedName name="Z_1ADD4354_436F_41C7_AFD6_B73FA2D9BC20_.wvu.FilterData" localSheetId="0" hidden="1">'на 2026'!$A$5:$H$314</definedName>
    <definedName name="Z_1AEFB227_48D5_4A3C_9D86_179BA9D72048_.wvu.FilterData" localSheetId="0" hidden="1">'на 2026'!$A$5:$H$314</definedName>
    <definedName name="Z_1AFCAE36_6F52_4F92_B134_D70D6576DA9A_.wvu.FilterData" localSheetId="0" hidden="1">'на 2026'!$A$5:$H$314</definedName>
    <definedName name="Z_1B3000B1_1635_4F2D_AE5F_5360445D2096_.wvu.FilterData" localSheetId="0" hidden="1">'на 2026'!$A$5:$H$314</definedName>
    <definedName name="Z_1B413C41_F5DB_4793_803B_D278F6A0BE2C_.wvu.FilterData" localSheetId="0" hidden="1">'на 2026'!$A$5:$H$314</definedName>
    <definedName name="Z_1B550462_A922_48E9_86C8_2AC89DA84DFA_.wvu.FilterData" localSheetId="0" hidden="1">'на 2026'!$A$5:$H$314</definedName>
    <definedName name="Z_1B5E2235_6128_483E_AF3A_F84F0D82D8A0_.wvu.FilterData" localSheetId="0" hidden="1">'на 2026'!$A$5:$H$314</definedName>
    <definedName name="Z_1B754AA2_15A6_4544_BE8F_456E51062629_.wvu.FilterData" localSheetId="0" hidden="1">'на 2026'!$A$5:$H$314</definedName>
    <definedName name="Z_1B80EB95_48AD_46BC_914F_AA2A68F92D1A_.wvu.FilterData" localSheetId="0" hidden="1">'на 2026'!$A$5:$H$314</definedName>
    <definedName name="Z_1B8C6F5C_EC4F_486C_AF4D_99955B8438D7_.wvu.FilterData" localSheetId="0" hidden="1">'на 2026'!$A$5:$H$314</definedName>
    <definedName name="Z_1B943BCB_9609_428B_963E_E25F01748D7C_.wvu.FilterData" localSheetId="0" hidden="1">'на 2026'!$A$5:$H$314</definedName>
    <definedName name="Z_1BA0A829_1467_4894_A294_9BFD1EA8F94D_.wvu.FilterData" localSheetId="0" hidden="1">'на 2026'!$A$5:$H$314</definedName>
    <definedName name="Z_1BC5AC1B_93B8_44CC_B79C_CB101A6186A9_.wvu.FilterData" localSheetId="0" hidden="1">'на 2026'!$A$5:$H$314</definedName>
    <definedName name="Z_1BDB568E_CA5E_47E9_88CE_FE3D18C20F58_.wvu.FilterData" localSheetId="0" hidden="1">'на 2026'!$A$5:$H$314</definedName>
    <definedName name="Z_1BF789D9_7111_472B_9927_5C13A835AD41_.wvu.FilterData" localSheetId="0" hidden="1">'на 2026'!$A$5:$H$314</definedName>
    <definedName name="Z_1C384A54_E3F0_4C1E_862E_6CD9154B364F_.wvu.FilterData" localSheetId="0" hidden="1">'на 2026'!$A$5:$H$314</definedName>
    <definedName name="Z_1C3DA4EF_3676_4683_84F0_1C41D26FFC16_.wvu.FilterData" localSheetId="0" hidden="1">'на 2026'!$A$5:$H$314</definedName>
    <definedName name="Z_1C3DF549_BEC3_47F7_8F0B_A96D42597ECF_.wvu.FilterData" localSheetId="0" hidden="1">'на 2026'!$A$5:$E$119</definedName>
    <definedName name="Z_1C4A962B_AB18_49EF_B88F_C5825F765AAE_.wvu.FilterData" localSheetId="0" hidden="1">'на 2026'!$A$5:$H$314</definedName>
    <definedName name="Z_1C681B2A_8932_44D9_BF50_EA5DBCC10436_.wvu.FilterData" localSheetId="0" hidden="1">'на 2026'!$A$5:$E$119</definedName>
    <definedName name="Z_1C77266E_9208_404B_B50C_CCD462042A77_.wvu.FilterData" localSheetId="0" hidden="1">'на 2026'!$A$5:$H$314</definedName>
    <definedName name="Z_1C918CF2_A1A0_42B1_9F3A_00134A373FC3_.wvu.FilterData" localSheetId="0" hidden="1">'на 2026'!$A$5:$H$314</definedName>
    <definedName name="Z_1CB0764B_554D_4C09_98DC_8DED9FC27F03_.wvu.FilterData" localSheetId="0" hidden="1">'на 2026'!$A$5:$H$314</definedName>
    <definedName name="Z_1CB0CE3F_75F2_462B_8FE5_E94B0D7D6C1F_.wvu.FilterData" localSheetId="0" hidden="1">'на 2026'!$A$5:$H$314</definedName>
    <definedName name="Z_1CB5C523_AFA5_43A8_9C28_9F12CFE5BE65_.wvu.FilterData" localSheetId="0" hidden="1">'на 2026'!$A$5:$H$314</definedName>
    <definedName name="Z_1CEF9102_6C60_416B_8820_19DA6CA2FF8F_.wvu.FilterData" localSheetId="0" hidden="1">'на 2026'!$A$5:$H$314</definedName>
    <definedName name="Z_1D040B77_FB9E_4F43_8C00_A08539F57255_.wvu.FilterData" localSheetId="0" hidden="1">'на 2026'!$A$5:$H$314</definedName>
    <definedName name="Z_1D2BAA10_C830_4B7D_A813_944227BC1B87_.wvu.FilterData" localSheetId="0" hidden="1">'на 2026'!$A$5:$H$314</definedName>
    <definedName name="Z_1D2C2901_70D8_494F_B885_AA5F7F9A1D2E_.wvu.FilterData" localSheetId="0" hidden="1">'на 2026'!$A$5:$H$314</definedName>
    <definedName name="Z_1D4A83A5_146F_43F5_998D_21574AC66075_.wvu.FilterData" localSheetId="0" hidden="1">'на 2026'!$A$5:$H$314</definedName>
    <definedName name="Z_1D546444_6D70_47F2_86F2_EDA85896BE29_.wvu.FilterData" localSheetId="0" hidden="1">'на 2026'!$A$5:$H$314</definedName>
    <definedName name="Z_1D6A6B94_B6A5_4766_A1E9_866928675FC8_.wvu.FilterData" localSheetId="0" hidden="1">'на 2026'!$A$5:$H$314</definedName>
    <definedName name="Z_1D797472_1425_44E0_B821_543CF555289A_.wvu.FilterData" localSheetId="0" hidden="1">'на 2026'!$A$5:$H$314</definedName>
    <definedName name="Z_1DA3E8F7_BCC5_4C16_B44C_FCF444858C91_.wvu.FilterData" localSheetId="0" hidden="1">'на 2026'!$A$5:$H$314</definedName>
    <definedName name="Z_1DB0F31C_CB52_4F5C_B83D_B187E089B705_.wvu.FilterData" localSheetId="0" hidden="1">'на 2026'!$A$5:$H$314</definedName>
    <definedName name="Z_1E4258E9_B4B7_4674_9FCE_7F9A7440316E_.wvu.FilterData" localSheetId="0" hidden="1">'на 2026'!$A$5:$H$314</definedName>
    <definedName name="Z_1E88DC95_DDEB_4EE8_8544_5724B1E6FA94_.wvu.FilterData" localSheetId="0" hidden="1">'на 2026'!$A$5:$H$314</definedName>
    <definedName name="Z_1E99CE85_4531_4D02_8931_A69F1E7A491F_.wvu.FilterData" localSheetId="0" hidden="1">'на 2026'!$A$5:$H$314</definedName>
    <definedName name="Z_1EE7332F_E330_40B0_881C_5551B451317F_.wvu.FilterData" localSheetId="0" hidden="1">'на 2026'!$A$5:$H$314</definedName>
    <definedName name="Z_1F274A4D_4DCC_44CA_A1BD_90B7EE180486_.wvu.FilterData" localSheetId="0" hidden="1">'на 2026'!$A$5:$E$119</definedName>
    <definedName name="Z_1F5C8521_6BB3_404F_BD74_7A90C3BE7D5E_.wvu.FilterData" localSheetId="0" hidden="1">'на 2026'!$A$5:$H$314</definedName>
    <definedName name="Z_1F6B5B08_FAE9_43CF_A27B_EE7ACD6D4DF6_.wvu.FilterData" localSheetId="0" hidden="1">'на 2026'!$A$5:$H$314</definedName>
    <definedName name="Z_1F6FF066_5CAF_4FE9_9ABD_85517853573D_.wvu.FilterData" localSheetId="0" hidden="1">'на 2026'!$A$5:$H$314</definedName>
    <definedName name="Z_1F885BC0_FA2D_45E9_BC66_C7BA68F6529B_.wvu.FilterData" localSheetId="0" hidden="1">'на 2026'!$A$5:$H$314</definedName>
    <definedName name="Z_1FCFB46C_5237_4D0F_B666_E9BFC027DD7E_.wvu.FilterData" localSheetId="0" hidden="1">'на 2026'!$A$5:$H$314</definedName>
    <definedName name="Z_1FD02FF0_4DBF_48AF_BE48_54893718170B_.wvu.FilterData" localSheetId="0" hidden="1">'на 2026'!$A$5:$H$314</definedName>
    <definedName name="Z_1FF678B1_7F2B_4362_81E7_D3C79ED64B95_.wvu.FilterData" localSheetId="0" hidden="1">'на 2026'!$A$5:$E$119</definedName>
    <definedName name="Z_202A973C_D681_42B4_9905_A37D128193B3_.wvu.FilterData" localSheetId="0" hidden="1">'на 2026'!$A$5:$H$314</definedName>
    <definedName name="Z_20461DED_BCEE_4284_A6DA_6F07C40C8239_.wvu.FilterData" localSheetId="0" hidden="1">'на 2026'!$A$5:$H$314</definedName>
    <definedName name="Z_20868A73_50FC_46DD_AF36_45A6EA571BBA_.wvu.FilterData" localSheetId="0" hidden="1">'на 2026'!$A$5:$H$314</definedName>
    <definedName name="Z_208D30EF_391B_4BD3_903C_6F09934D05DE_.wvu.FilterData" localSheetId="0" hidden="1">'на 2026'!$A$5:$H$314</definedName>
    <definedName name="Z_20A3EB12_07C5_4317_9D11_7C0131FF1F02_.wvu.FilterData" localSheetId="0" hidden="1">'на 2026'!$A$5:$H$314</definedName>
    <definedName name="Z_20D9F340_1DE7_44CE_91B2_93932C42B458_.wvu.FilterData" localSheetId="0" hidden="1">'на 2026'!$A$5:$H$314</definedName>
    <definedName name="Z_20FDC4C3_E5FA_4790_B33E_F477C8BF6B44_.wvu.FilterData" localSheetId="0" hidden="1">'на 2026'!$A$5:$H$314</definedName>
    <definedName name="Z_213A2745_C693_4286_BE88_9C4A4334D670_.wvu.FilterData" localSheetId="0" hidden="1">'на 2026'!$A$5:$H$314</definedName>
    <definedName name="Z_215E0AF3_2FB9_4AD2_85EB_5BB3A76EA017_.wvu.FilterData" localSheetId="0" hidden="1">'на 2026'!$A$5:$H$314</definedName>
    <definedName name="Z_216AEA56_C079_4104_83C7_B22F3C2C4895_.wvu.FilterData" localSheetId="0" hidden="1">'на 2026'!$A$5:$E$119</definedName>
    <definedName name="Z_2181C7D4_AA52_40AC_A808_5D532F9A4DB9_.wvu.FilterData" localSheetId="0" hidden="1">'на 2026'!$A$5:$E$119</definedName>
    <definedName name="Z_218F942B_7171_436E_9FD2_B42E8B2BD7B1_.wvu.FilterData" localSheetId="0" hidden="1">'на 2026'!$A$5:$H$314</definedName>
    <definedName name="Z_2193B65B_22D3_4556_BA96_9236D88F15D1_.wvu.FilterData" localSheetId="0" hidden="1">'на 2026'!$A$5:$H$314</definedName>
    <definedName name="Z_2227F545_20F3_436A_B8EF_3FD7474469D5_.wvu.FilterData" localSheetId="0" hidden="1">'на 2026'!$A$5:$H$314</definedName>
    <definedName name="Z_222CB208_6EE7_4ACF_9056_A80606B8DEAE_.wvu.FilterData" localSheetId="0" hidden="1">'на 2026'!$A$5:$H$314</definedName>
    <definedName name="Z_226465B0_569A_4409_9E40_A0A83A783F15_.wvu.FilterData" localSheetId="0" hidden="1">'на 2026'!$A$5:$H$314</definedName>
    <definedName name="Z_22685337_E082_4D7C_A228_0D984F36404C_.wvu.FilterData" localSheetId="0" hidden="1">'на 2026'!$A$5:$H$314</definedName>
    <definedName name="Z_229993DA_2266_4603_B7E4_C2D63383381A_.wvu.FilterData" localSheetId="0" hidden="1">'на 2026'!$A$5:$H$314</definedName>
    <definedName name="Z_22A3361C_6866_4206_B8FA_E848438D95B8_.wvu.FilterData" localSheetId="0" hidden="1">'на 2026'!$A$5:$E$119</definedName>
    <definedName name="Z_22AD9719_C703_4B90_BE69_2DEB5D034A75_.wvu.FilterData" localSheetId="0" hidden="1">'на 2026'!$A$5:$H$314</definedName>
    <definedName name="Z_230C891B_FF71_49C0_8469_402EB27C1D3D_.wvu.FilterData" localSheetId="0" hidden="1">'на 2026'!$A$5:$H$314</definedName>
    <definedName name="Z_23321146_3576_4E14_A068_DD0CFDC3BA47_.wvu.FilterData" localSheetId="0" hidden="1">'на 2026'!$A$5:$H$314</definedName>
    <definedName name="Z_23469B03_4FE0_4B3A_ADF3_17CE9F7DA131_.wvu.FilterData" localSheetId="0" hidden="1">'на 2026'!$A$5:$H$314</definedName>
    <definedName name="Z_235C27AB_40C8_479D_B707_E430568CF579_.wvu.FilterData" localSheetId="0" hidden="1">'на 2026'!$A$5:$H$314</definedName>
    <definedName name="Z_238BD50B_A9C7_4CA0_9414_E0ED4E4BDEB3_.wvu.FilterData" localSheetId="0" hidden="1">'на 2026'!$A$5:$H$314</definedName>
    <definedName name="Z_23D71F5A_A534_4F07_942A_44ED3D76C570_.wvu.FilterData" localSheetId="0" hidden="1">'на 2026'!$A$5:$H$314</definedName>
    <definedName name="Z_23D8BDF0_F68C_428D_99C2_B4353262A495_.wvu.FilterData" localSheetId="0" hidden="1">'на 2026'!$A$5:$H$314</definedName>
    <definedName name="Z_242415C0_3EDE_470E_8A0D_EA9E2C1001C1_.wvu.FilterData" localSheetId="0" hidden="1">'на 2026'!$A$5:$H$314</definedName>
    <definedName name="Z_24648CF3_B608_41C2_86D6_82A173782245_.wvu.FilterData" localSheetId="0" hidden="1">'на 2026'!$A$5:$H$314</definedName>
    <definedName name="Z_246D425F_E7DE_4F74_93E1_1CA6487BB7AF_.wvu.FilterData" localSheetId="0" hidden="1">'на 2026'!$A$5:$H$314</definedName>
    <definedName name="Z_2472C2AA_FDFD_47B0_B552_823C294CA4F4_.wvu.FilterData" localSheetId="0" hidden="1">'на 2026'!$A$5:$H$314</definedName>
    <definedName name="Z_24860D1B_9CB0_4DBB_9F9A_A7B23A9FBD9E_.wvu.FilterData" localSheetId="0" hidden="1">'на 2026'!$A$5:$H$314</definedName>
    <definedName name="Z_2490299D_D010_4D6C_9EBE_B65FE726E9D4_.wvu.FilterData" localSheetId="0" hidden="1">'на 2026'!$A$5:$H$314</definedName>
    <definedName name="Z_24D1D1DF_90B3_41D1_82E1_05DE887CC58D_.wvu.FilterData" localSheetId="0" hidden="1">'на 2026'!$A$5:$E$119</definedName>
    <definedName name="Z_24E5C1BC_322C_4FEF_B964_F0DCC04482C1_.wvu.Cols" localSheetId="0" hidden="1">'на 2026'!#REF!,'на 2026'!#REF!</definedName>
    <definedName name="Z_24E5C1BC_322C_4FEF_B964_F0DCC04482C1_.wvu.FilterData" localSheetId="0" hidden="1">'на 2026'!$A$5:$E$119</definedName>
    <definedName name="Z_24E5C1BC_322C_4FEF_B964_F0DCC04482C1_.wvu.Rows" localSheetId="0" hidden="1">'на 2026'!#REF!</definedName>
    <definedName name="Z_24F59C70_7693_4468_9C06_DF336332E251_.wvu.FilterData" localSheetId="0" hidden="1">'на 2026'!$A$5:$H$314</definedName>
    <definedName name="Z_253ACCBA_1C67_45FD_963D_53FFFB7DF827_.wvu.FilterData" localSheetId="0" hidden="1">'на 2026'!$A$5:$H$314</definedName>
    <definedName name="Z_255D6171_2AD5_4290_B57E_415ED144CD88_.wvu.FilterData" localSheetId="0" hidden="1">'на 2026'!$A$5:$H$314</definedName>
    <definedName name="Z_25636899_E242_41CC_AB53_48B3B4A57206_.wvu.FilterData" localSheetId="0" hidden="1">'на 2026'!$A$5:$H$314</definedName>
    <definedName name="Z_2581E391_5642_415F_B769_4174F7791D0D_.wvu.FilterData" localSheetId="0" hidden="1">'на 2026'!$A$5:$H$314</definedName>
    <definedName name="Z_25997FFA_90F9_4B4A_8C73_3E119DFE9BDB_.wvu.FilterData" localSheetId="0" hidden="1">'на 2026'!$A$5:$H$314</definedName>
    <definedName name="Z_25DD804F_4FCB_49C0_B290_F226E6C8FC4D_.wvu.FilterData" localSheetId="0" hidden="1">'на 2026'!$A$5:$H$314</definedName>
    <definedName name="Z_25F305AA_6420_44FE_A658_6597DFDEDA7F_.wvu.FilterData" localSheetId="0" hidden="1">'на 2026'!$A$5:$H$314</definedName>
    <definedName name="Z_2607CBF0_49A6_438F_9584_3749A387917B_.wvu.FilterData" localSheetId="0" hidden="1">'на 2026'!$A$5:$H$314</definedName>
    <definedName name="Z_2620AF8F_BB2C_4791_BB1A_8807FBDE9F22_.wvu.FilterData" localSheetId="0" hidden="1">'на 2026'!$A$5:$H$314</definedName>
    <definedName name="Z_26390C63_E690_4CD6_B911_4F7F9CCE06AD_.wvu.FilterData" localSheetId="0" hidden="1">'на 2026'!$A$5:$H$314</definedName>
    <definedName name="Z_26429C5E_4C2A_4378_909D_1B44C6D9D535_.wvu.FilterData" localSheetId="0" hidden="1">'на 2026'!$A$5:$H$314</definedName>
    <definedName name="Z_2647282E_5B25_4148_AAD9_72AB0A3F24C4_.wvu.FilterData" localSheetId="0" hidden="1">'на 2026'!$A$2:$H$82</definedName>
    <definedName name="Z_2674F797_992F_4CB7_9676_1EDAA9531432_.wvu.FilterData" localSheetId="0" hidden="1">'на 2026'!$A$5:$H$314</definedName>
    <definedName name="Z_26E7CD7D_71FD_4075_B268_E6444384CE7D_.wvu.FilterData" localSheetId="0" hidden="1">'на 2026'!$A$5:$E$119</definedName>
    <definedName name="Z_26F9AA84_9112_4237_941D_8FD75C735073_.wvu.FilterData" localSheetId="0" hidden="1">'на 2026'!$A$5:$H$314</definedName>
    <definedName name="Z_271A6422_0558_45A4_90D0_4FBBFA0C466A_.wvu.FilterData" localSheetId="0" hidden="1">'на 2026'!$A$5:$H$314</definedName>
    <definedName name="Z_2751B79E_F60F_449F_9B1A_ED01F0EE4A3F_.wvu.FilterData" localSheetId="0" hidden="1">'на 2026'!$A$5:$H$314</definedName>
    <definedName name="Z_28008BE5_0693_468D_890E_2AE562EDDFCA_.wvu.FilterData" localSheetId="0" hidden="1">'на 2026'!$A$5:$E$119</definedName>
    <definedName name="Z_282F013D_E5B1_4C17_8727_7949891CEFC8_.wvu.FilterData" localSheetId="0" hidden="1">'на 2026'!$A$5:$H$314</definedName>
    <definedName name="Z_2837E49C_B710_4529_BF10_CA6B05CFBDFF_.wvu.FilterData" localSheetId="0" hidden="1">'на 2026'!$A$5:$H$314</definedName>
    <definedName name="Z_2854F517_9CFF_4A97_A255_EC79F412AC7E_.wvu.FilterData" localSheetId="0" hidden="1">'на 2026'!$A$5:$H$314</definedName>
    <definedName name="Z_28734D07_CFBB_4CA1_9F21_5298C965DE17_.wvu.FilterData" localSheetId="0" hidden="1">'на 2026'!$A$5:$H$314</definedName>
    <definedName name="Z_28C6C815_12E1_47BA_A1EF_7E1F2C2ACF68_.wvu.FilterData" localSheetId="0" hidden="1">'на 2026'!$A$5:$H$314</definedName>
    <definedName name="Z_28E41E88_388C_4DFB_9AF5_1D40B3E9E104_.wvu.FilterData" localSheetId="0" hidden="1">'на 2026'!$A$5:$H$314</definedName>
    <definedName name="Z_28E4EEA1_2ECD_4F92_886B_4623628382D4_.wvu.FilterData" localSheetId="0" hidden="1">'на 2026'!$A$5:$H$314</definedName>
    <definedName name="Z_2932A736_9A81_4C2B_931E_457899534006_.wvu.FilterData" localSheetId="0" hidden="1">'на 2026'!$A$5:$H$314</definedName>
    <definedName name="Z_2981B689_0D9A_498D_A730_117ECA726B86_.wvu.FilterData" localSheetId="0" hidden="1">'на 2026'!$A$5:$H$314</definedName>
    <definedName name="Z_29A3856A_3C5E_4E34_952C_3D8CBF4944E0_.wvu.FilterData" localSheetId="0" hidden="1">'на 2026'!$A$5:$H$314</definedName>
    <definedName name="Z_29A3F31E_AA0E_4520_83F3_6EDE69E47FB4_.wvu.FilterData" localSheetId="0" hidden="1">'на 2026'!$A$5:$H$314</definedName>
    <definedName name="Z_29D02AC6_6038_4739_B18F_A141A3DD747B_.wvu.FilterData" localSheetId="0" hidden="1">'на 2026'!$A$5:$H$314</definedName>
    <definedName name="Z_29D1C55E_0AE0_4CA9_A4C9_F358DEE7E9AD_.wvu.FilterData" localSheetId="0" hidden="1">'на 2026'!$A$5:$H$314</definedName>
    <definedName name="Z_29D71C82_2577_4FF3_9305_7EF7756DC376_.wvu.FilterData" localSheetId="0" hidden="1">'на 2026'!$A$5:$H$314</definedName>
    <definedName name="Z_29DFBA2C_6E56_4C53_B4C6_BE922958A705_.wvu.FilterData" localSheetId="0" hidden="1">'на 2026'!$A$5:$H$314</definedName>
    <definedName name="Z_2A075779_EE89_4995_9517_DAD5135FF513_.wvu.FilterData" localSheetId="0" hidden="1">'на 2026'!$A$5:$H$314</definedName>
    <definedName name="Z_2A1C394E_EC37_4AB7_9E3A_0759931D8CFD_.wvu.FilterData" localSheetId="0" hidden="1">'на 2026'!$A$5:$H$314</definedName>
    <definedName name="Z_2A1EFBE6_91AE_4795_978B_DD1409C30859_.wvu.FilterData" localSheetId="0" hidden="1">'на 2026'!$A$5:$H$314</definedName>
    <definedName name="Z_2A567982_7892_4F86_A16D_3A26E4C78607_.wvu.FilterData" localSheetId="0" hidden="1">'на 2026'!$A$5:$H$314</definedName>
    <definedName name="Z_2A6F2DEB_E43C_4851_BD61_C2D3E4DD465D_.wvu.FilterData" localSheetId="0" hidden="1">'на 2026'!$A$5:$H$314</definedName>
    <definedName name="Z_2A9D3288_FE38_46DD_A0BD_6FD4437B54BF_.wvu.FilterData" localSheetId="0" hidden="1">'на 2026'!$A$5:$H$314</definedName>
    <definedName name="Z_2ABFD162_2396_40CA_8AA1_6D6B8B2ADEFC_.wvu.FilterData" localSheetId="0" hidden="1">'на 2026'!$A$5:$H$314</definedName>
    <definedName name="Z_2B15446F_3D95_4B00_9264_4B677551A413_.wvu.FilterData" localSheetId="0" hidden="1">'на 2026'!$A$5:$H$314</definedName>
    <definedName name="Z_2B4EF399_1F78_4650_9196_70339D27DB54_.wvu.FilterData" localSheetId="0" hidden="1">'на 2026'!$A$5:$H$314</definedName>
    <definedName name="Z_2B67E997_66AF_4883_9EE5_9876648FDDE9_.wvu.FilterData" localSheetId="0" hidden="1">'на 2026'!$A$5:$H$314</definedName>
    <definedName name="Z_2B69699C_CB10_4F57_8678_8E250F578886_.wvu.FilterData" localSheetId="0" hidden="1">'на 2026'!$A$5:$H$314</definedName>
    <definedName name="Z_2B6BAC9D_8ECF_4B5C_AEA7_CCE1C0524E55_.wvu.FilterData" localSheetId="0" hidden="1">'на 2026'!$A$5:$H$314</definedName>
    <definedName name="Z_2C029299_5EEC_4151_A9E2_241D31E08692_.wvu.FilterData" localSheetId="0" hidden="1">'на 2026'!$A$5:$H$314</definedName>
    <definedName name="Z_2C1C75F1_03BE_4DA1_BB06_91161FF1447B_.wvu.FilterData" localSheetId="0" hidden="1">'на 2026'!$A$5:$H$314</definedName>
    <definedName name="Z_2C43A648_766E_499E_95B2_EA6F7EA791D4_.wvu.FilterData" localSheetId="0" hidden="1">'на 2026'!$A$5:$H$314</definedName>
    <definedName name="Z_2C47EAD7_6B0B_40AB_9599_0BF3302E35F1_.wvu.FilterData" localSheetId="0" hidden="1">'на 2026'!$A$5:$E$119</definedName>
    <definedName name="Z_2C83C5CF_2113_4A26_AC8F_B29994F8C20B_.wvu.FilterData" localSheetId="0" hidden="1">'на 2026'!$A$5:$H$314</definedName>
    <definedName name="Z_2C84172E_586C_4D87_8195_A127AE7FA630_.wvu.FilterData" localSheetId="0" hidden="1">'на 2026'!$A$5:$H$314</definedName>
    <definedName name="Z_2C9B35C8_0958_4329_B3BA_1B34E888FA9D_.wvu.FilterData" localSheetId="0" hidden="1">'на 2026'!$A$5:$H$314</definedName>
    <definedName name="Z_2CA13149_FCDD_4675_859E_83B5251A0804_.wvu.FilterData" localSheetId="0" hidden="1">'на 2026'!$A$5:$H$314</definedName>
    <definedName name="Z_2CD18B03_71F5_4B8A_8C6C_592F5A66335B_.wvu.FilterData" localSheetId="0" hidden="1">'на 2026'!$A$5:$H$314</definedName>
    <definedName name="Z_2D011736_53B8_48A8_8C2E_71DD995F6546_.wvu.FilterData" localSheetId="0" hidden="1">'на 2026'!$A$5:$H$314</definedName>
    <definedName name="Z_2D48253C_8D8F_4D51_9A5D_ACD898BCC493_.wvu.FilterData" localSheetId="0" hidden="1">'на 2026'!$A$5:$H$314</definedName>
    <definedName name="Z_2D540280_F40F_4530_A32A_1FF2E78E7147_.wvu.FilterData" localSheetId="0" hidden="1">'на 2026'!$A$5:$H$314</definedName>
    <definedName name="Z_2D918A37_6905_4BEF_BC3A_DA45E968DAC3_.wvu.FilterData" localSheetId="0" hidden="1">'на 2026'!$A$5:$E$119</definedName>
    <definedName name="Z_2D97755C_B099_4001_9C5F_12A88788A461_.wvu.FilterData" localSheetId="0" hidden="1">'на 2026'!$A$5:$H$314</definedName>
    <definedName name="Z_2DCF6207_B24B_43F5_B844_6C1E92F9CADA_.wvu.FilterData" localSheetId="0" hidden="1">'на 2026'!$A$5:$H$314</definedName>
    <definedName name="Z_2DF88C31_E5A0_4DFE_877D_5A31D3992603_.wvu.Rows" localSheetId="0" hidden="1">'на 2026'!#REF!,'на 2026'!#REF!,'на 2026'!#REF!,'на 2026'!#REF!,'на 2026'!#REF!,'на 2026'!#REF!,'на 2026'!#REF!,'на 2026'!#REF!,'на 2026'!#REF!,'на 2026'!#REF!,'на 2026'!#REF!</definedName>
    <definedName name="Z_2EAB3EBF_78BA_4558_81F0_5F1DF77A14D3_.wvu.FilterData" localSheetId="0" hidden="1">'на 2026'!$A$5:$H$314</definedName>
    <definedName name="Z_2ED3F714_64B2_45E4_9B63_ABA316B799C6_.wvu.FilterData" localSheetId="0" hidden="1">'на 2026'!$A$5:$H$314</definedName>
    <definedName name="Z_2F0BEAEB_2F2B_4189_8A3F_29BE821E800A_.wvu.FilterData" localSheetId="0" hidden="1">'на 2026'!$A$5:$H$314</definedName>
    <definedName name="Z_2F3BAFC5_8792_4BC0_833F_5CB9ACB14A14_.wvu.FilterData" localSheetId="0" hidden="1">'на 2026'!$A$5:$E$119</definedName>
    <definedName name="Z_2F3DE7DB_1DEA_4A0C_88EC_B05C9EEC768F_.wvu.FilterData" localSheetId="0" hidden="1">'на 2026'!$A$5:$H$314</definedName>
    <definedName name="Z_2F6EDC09_23D3_4C07_9EAF_76DD4D3B3A18_.wvu.FilterData" localSheetId="0" hidden="1">'на 2026'!$A$5:$H$314</definedName>
    <definedName name="Z_2F72C4E3_E946_4870_A59B_C47D17A3E8B0_.wvu.FilterData" localSheetId="0" hidden="1">'на 2026'!$A$5:$H$314</definedName>
    <definedName name="Z_2F77E821_7D5E_4A2E_939F_8AC001F683D1_.wvu.FilterData" localSheetId="0" hidden="1">'на 2026'!$A$5:$H$314</definedName>
    <definedName name="Z_2F7AC811_CA37_46E3_866E_6E10DF43054A_.wvu.FilterData" localSheetId="0" hidden="1">'на 2026'!$A$5:$H$314</definedName>
    <definedName name="Z_2FAB8F10_5F5A_4B70_9158_E79B14A6565A_.wvu.FilterData" localSheetId="0" hidden="1">'на 2026'!$A$5:$H$314</definedName>
    <definedName name="Z_300D3722_BC5B_4EFC_A306_CB3461E96075_.wvu.FilterData" localSheetId="0" hidden="1">'на 2026'!$A$5:$H$314</definedName>
    <definedName name="Z_3023B4E6_3B5A_4EE2_B0CD_0EB8476E923A_.wvu.FilterData" localSheetId="0" hidden="1">'на 2026'!$A$5:$H$314</definedName>
    <definedName name="Z_30325303_BF31_42D5_AC1B_F6902B32CA33_.wvu.FilterData" localSheetId="0" hidden="1">'на 2026'!$A$5:$H$314</definedName>
    <definedName name="Z_304A3C28_C66E_433A_8796_E18A689B54D1_.wvu.FilterData" localSheetId="0" hidden="1">'на 2026'!$A$5:$H$314</definedName>
    <definedName name="Z_308AF0B3_EE19_4841_BBC0_915C9A7203E9_.wvu.FilterData" localSheetId="0" hidden="1">'на 2026'!$A$5:$H$314</definedName>
    <definedName name="Z_30BA4965_B34C_4360_A4E5_ADEF00D93FD1_.wvu.FilterData" localSheetId="0" hidden="1">'на 2026'!$A$5:$H$314</definedName>
    <definedName name="Z_30F94082_E7C8_4DE7_AE26_19B3A4317363_.wvu.FilterData" localSheetId="0" hidden="1">'на 2026'!$A$5:$H$314</definedName>
    <definedName name="Z_315B3829_E75D_48BB_A407_88A96C0D6A4B_.wvu.FilterData" localSheetId="0" hidden="1">'на 2026'!$A$5:$H$314</definedName>
    <definedName name="Z_3169E1B8_6971_4325_933B_3FDE2BEB6DA0_.wvu.FilterData" localSheetId="0" hidden="1">'на 2026'!$A$5:$H$314</definedName>
    <definedName name="Z_316B9C14_7546_49E5_A384_4190EC7682DE_.wvu.FilterData" localSheetId="0" hidden="1">'на 2026'!$A$5:$H$314</definedName>
    <definedName name="Z_31985263_3556_4B71_A26F_62706F49B320_.wvu.FilterData" localSheetId="0" hidden="1">'на 2026'!$A$5:$E$119</definedName>
    <definedName name="Z_31AA5726_A0DC_4045_94FA_9EFB6200CDD3_.wvu.FilterData" localSheetId="0" hidden="1">'на 2026'!$A$5:$H$314</definedName>
    <definedName name="Z_31C5283F_7633_4B8A_ADD5_7EB245AE899F_.wvu.FilterData" localSheetId="0" hidden="1">'на 2026'!$A$5:$H$314</definedName>
    <definedName name="Z_31E849A6_B4EF_45EE_ADBC_BDC56906C3E6_.wvu.FilterData" localSheetId="0" hidden="1">'на 2026'!$A$5:$H$314</definedName>
    <definedName name="Z_31EABA3C_DD8D_46BF_85B1_09527EF8E816_.wvu.FilterData" localSheetId="0" hidden="1">'на 2026'!$A$5:$E$119</definedName>
    <definedName name="Z_320B1B6B_1198_44A6_8D72_260589D02390_.wvu.FilterData" localSheetId="0" hidden="1">'на 2026'!$A$5:$H$314</definedName>
    <definedName name="Z_32155998_B9E5_40FE_B2BB_A9BF49319547_.wvu.FilterData" localSheetId="0" hidden="1">'на 2026'!$A$5:$H$314</definedName>
    <definedName name="Z_3224B0C8_23D5_485F_BD6B_E54299A81576_.wvu.FilterData" localSheetId="0" hidden="1">'на 2026'!$A$5:$H$314</definedName>
    <definedName name="Z_325F1FA7_CEC2_4E5D_9CD5_9D28BC83DEC9_.wvu.FilterData" localSheetId="0" hidden="1">'на 2026'!$A$5:$H$314</definedName>
    <definedName name="Z_327D3863_28FE_46AD_A301_334172CA68F9_.wvu.FilterData" localSheetId="0" hidden="1">'на 2026'!$A$5:$H$314</definedName>
    <definedName name="Z_3289CE82_84CF_4027_86C6_73B0D4823691_.wvu.FilterData" localSheetId="0" hidden="1">'на 2026'!$A$5:$H$314</definedName>
    <definedName name="Z_328B1FBD_B9E0_4F8C_AA1F_438ED0F19823_.wvu.FilterData" localSheetId="0" hidden="1">'на 2026'!$A$5:$H$314</definedName>
    <definedName name="Z_32F81156_0F3B_49A8_B56D_9A01AA7C97FE_.wvu.FilterData" localSheetId="0" hidden="1">'на 2026'!$A$5:$H$314</definedName>
    <definedName name="Z_33081AFE_875F_4448_8DBB_C2288E582829_.wvu.FilterData" localSheetId="0" hidden="1">'на 2026'!$A$5:$H$314</definedName>
    <definedName name="Z_33125110_7692_46F9_8497_97072B3237C0_.wvu.FilterData" localSheetId="0" hidden="1">'на 2026'!$A$5:$H$314</definedName>
    <definedName name="Z_335B04C1_451F_4877_BF6B_96157808F586_.wvu.FilterData" localSheetId="0" hidden="1">'на 2026'!$A$5:$H$314</definedName>
    <definedName name="Z_33725023_9491_4856_AC32_391D3DCA1E13_.wvu.FilterData" localSheetId="0" hidden="1">'на 2026'!$A$5:$H$314</definedName>
    <definedName name="Z_3380C1EF_1CD9_4549_970D_274A000AED17_.wvu.FilterData" localSheetId="0" hidden="1">'на 2026'!$A$5:$H$314</definedName>
    <definedName name="Z_33995DBE_E7D5_4BC5_96C4_CB599185238D_.wvu.FilterData" localSheetId="0" hidden="1">'на 2026'!$A$5:$H$314</definedName>
    <definedName name="Z_33B1A243_1D43_46E3_9A6F_5452EA17ECBD_.wvu.FilterData" localSheetId="0" hidden="1">'на 2026'!$A$5:$H$314</definedName>
    <definedName name="Z_33F06620_89E2_4BA8_BAB0_6A7070FEBD8A_.wvu.FilterData" localSheetId="0" hidden="1">'на 2026'!$A$5:$H$314</definedName>
    <definedName name="Z_341157D5_6FE2_4CCE_98C5_3D5F2A4B115C_.wvu.FilterData" localSheetId="0" hidden="1">'на 2026'!$A$5:$H$314</definedName>
    <definedName name="Z_344509AE_957F_4C43_90DB_055457F491A3_.wvu.FilterData" localSheetId="0" hidden="1">'на 2026'!$A$5:$H$314</definedName>
    <definedName name="Z_344DC52C_2854_4D5A_9149_D6F9FB5D07E6_.wvu.FilterData" localSheetId="0" hidden="1">'на 2026'!$A$5:$H$314</definedName>
    <definedName name="Z_34587A22_A707_48EC_A6D8_8CA0D443CB5A_.wvu.FilterData" localSheetId="0" hidden="1">'на 2026'!$A$5:$H$314</definedName>
    <definedName name="Z_349EEACA_C7A1_441E_BFE3_096E57329F7C_.wvu.FilterData" localSheetId="0" hidden="1">'на 2026'!$A$5:$H$314</definedName>
    <definedName name="Z_34C9652C_D03A_4AB2_A581_9B73C5CF8238_.wvu.FilterData" localSheetId="0" hidden="1">'на 2026'!$A$5:$H$314</definedName>
    <definedName name="Z_34E97F8E_B808_4C29_AFA8_24160BA8B576_.wvu.FilterData" localSheetId="0" hidden="1">'на 2026'!$A$5:$E$119</definedName>
    <definedName name="Z_354643EC_374D_4252_A3BA_624B9338CCF6_.wvu.FilterData" localSheetId="0" hidden="1">'на 2026'!$A$5:$H$314</definedName>
    <definedName name="Z_356902C5_CBA1_407E_849C_39B6CAAFCD34_.wvu.FilterData" localSheetId="0" hidden="1">'на 2026'!$A$5:$H$314</definedName>
    <definedName name="Z_356FBDD5_3775_4781_9E0A_901095CE6157_.wvu.FilterData" localSheetId="0" hidden="1">'на 2026'!$A$5:$H$314</definedName>
    <definedName name="Z_3590FAD8_1A2F_459F_8B35_A95652F8329D_.wvu.FilterData" localSheetId="0" hidden="1">'на 2026'!$A$5:$H$314</definedName>
    <definedName name="Z_3597F15D_13FB_47E4_B2D7_0713796F1B32_.wvu.FilterData" localSheetId="0" hidden="1">'на 2026'!$A$5:$E$119</definedName>
    <definedName name="Z_35A82584_BCCD_413D_BF58_739C849379E3_.wvu.FilterData" localSheetId="0" hidden="1">'на 2026'!$A$5:$H$314</definedName>
    <definedName name="Z_35ACC04C_1574_41FF_A750_E4D141D78D72_.wvu.FilterData" localSheetId="0" hidden="1">'на 2026'!$A$5:$H$314</definedName>
    <definedName name="Z_35DC91D7_DFEE_463A_A7D9_074B26773C1E_.wvu.FilterData" localSheetId="0" hidden="1">'на 2026'!$A$5:$H$314</definedName>
    <definedName name="Z_35E8C880_405D_4881_A9CF_938A555EC19A_.wvu.FilterData" localSheetId="0" hidden="1">'на 2026'!$A$5:$H$314</definedName>
    <definedName name="Z_3611D4B3_6578_4507_971B_09764C0B1D01_.wvu.FilterData" localSheetId="0" hidden="1">'на 2026'!$A$5:$H$314</definedName>
    <definedName name="Z_36279478_DEDD_46A7_8B6D_9500CB65A35C_.wvu.FilterData" localSheetId="0" hidden="1">'на 2026'!$A$5:$E$119</definedName>
    <definedName name="Z_36282042_958F_4D98_9515_9E9271F26AA2_.wvu.FilterData" localSheetId="0" hidden="1">'на 2026'!$A$5:$E$119</definedName>
    <definedName name="Z_36483E9A_03E9_431F_B24B_73C77EA6547E_.wvu.FilterData" localSheetId="0" hidden="1">'на 2026'!$A$5:$H$314</definedName>
    <definedName name="Z_3653D1F7_F9A7_4491_9B26_6E6E061CDF8C_.wvu.FilterData" localSheetId="0" hidden="1">'на 2026'!$A$5:$H$314</definedName>
    <definedName name="Z_368728BB_F981_4DE3_8F4E_C77C2580C6B3_.wvu.FilterData" localSheetId="0" hidden="1">'на 2026'!$A$5:$H$314</definedName>
    <definedName name="Z_36AEB3FF_FCBC_4E21_8EFE_F20781816ED3_.wvu.FilterData" localSheetId="0" hidden="1">'на 2026'!$A$5:$E$119</definedName>
    <definedName name="Z_371CA4AD_891B_4B1D_9403_45AB26546607_.wvu.FilterData" localSheetId="0" hidden="1">'на 2026'!$A$5:$H$314</definedName>
    <definedName name="Z_373EC55C_3C90_4A55_BE2A_2CFBF157C08C_.wvu.FilterData" localSheetId="0" hidden="1">'на 2026'!$A$5:$H$314</definedName>
    <definedName name="Z_375FD1ED_0F0C_4C78_AE3D_1D583BC74E47_.wvu.FilterData" localSheetId="0" hidden="1">'на 2026'!$A$5:$H$314</definedName>
    <definedName name="Z_3780FC5F_184E_406C_B40E_6BE29406408E_.wvu.FilterData" localSheetId="0" hidden="1">'на 2026'!$A$5:$H$314</definedName>
    <definedName name="Z_3789C719_2C4D_4FFB_B9EF_5AA095975824_.wvu.FilterData" localSheetId="0" hidden="1">'на 2026'!$A$5:$H$314</definedName>
    <definedName name="Z_37AEFC82_93AA_4F05_AD8E_A5FE6E06BD4E_.wvu.FilterData" localSheetId="0" hidden="1">'на 2026'!$A$5:$H$314</definedName>
    <definedName name="Z_37EDBC68_51AE_4F08_B1E0_691E38145E5C_.wvu.FilterData" localSheetId="0" hidden="1">'на 2026'!$A$5:$H$314</definedName>
    <definedName name="Z_37F8CE32_8CE8_4D95_9C0E_63112E6EFFE9_.wvu.Cols" localSheetId="0" hidden="1">'на 2026'!#REF!</definedName>
    <definedName name="Z_37F8CE32_8CE8_4D95_9C0E_63112E6EFFE9_.wvu.FilterData" localSheetId="0" hidden="1">'на 2026'!$A$5:$E$119</definedName>
    <definedName name="Z_37F8CE32_8CE8_4D95_9C0E_63112E6EFFE9_.wvu.PrintArea" localSheetId="0" hidden="1">'на 2026'!$A$1:$H$119</definedName>
    <definedName name="Z_37F8CE32_8CE8_4D95_9C0E_63112E6EFFE9_.wvu.PrintTitles" localSheetId="0" hidden="1">'на 2026'!$4:$5</definedName>
    <definedName name="Z_37F8CE32_8CE8_4D95_9C0E_63112E6EFFE9_.wvu.Rows" localSheetId="0" hidden="1">'на 2026'!#REF!,'на 2026'!#REF!,'на 2026'!#REF!,'на 2026'!#REF!,'на 2026'!#REF!,'на 2026'!#REF!,'на 2026'!#REF!,'на 2026'!#REF!,'на 2026'!#REF!,'на 2026'!#REF!,'на 2026'!#REF!,'на 2026'!#REF!,'на 2026'!#REF!,'на 2026'!#REF!,'на 2026'!#REF!,'на 2026'!#REF!,'на 2026'!#REF!</definedName>
    <definedName name="Z_383A3B24_205B_41E1_8B64_11A60EE728F3_.wvu.FilterData" localSheetId="0" hidden="1">'на 2026'!$A$5:$H$314</definedName>
    <definedName name="Z_386EE007_6994_4AA6_8824_D461BF01F1EA_.wvu.FilterData" localSheetId="0" hidden="1">'на 2026'!$A$5:$H$314</definedName>
    <definedName name="Z_39134081_BD7F_40A8_9CC5_F690B7A14ED5_.wvu.FilterData" localSheetId="0" hidden="1">'на 2026'!$A$5:$H$314</definedName>
    <definedName name="Z_39152CCA_E24C_4636_8F69_78F40884D123_.wvu.FilterData" localSheetId="0" hidden="1">'на 2026'!$A$5:$H$314</definedName>
    <definedName name="Z_392972AF_6A30_4DF9_9CE7_A04365BB269E_.wvu.FilterData" localSheetId="0" hidden="1">'на 2026'!$A$5:$H$314</definedName>
    <definedName name="Z_392C659B_FD1D_4207_9A3C_2F9ACFC3057D_.wvu.FilterData" localSheetId="0" hidden="1">'на 2026'!$A$5:$H$314</definedName>
    <definedName name="Z_39344C49_E45E_47F3_AF8F_5BE86F62CCD4_.wvu.FilterData" localSheetId="0" hidden="1">'на 2026'!$A$5:$H$314</definedName>
    <definedName name="Z_394FB935_0201_44F8_9182_26C511D48F51_.wvu.FilterData" localSheetId="0" hidden="1">'на 2026'!$A$5:$H$314</definedName>
    <definedName name="Z_39590D4E_2BCD_4B07_9849_E2A8FE4749FE_.wvu.FilterData" localSheetId="0" hidden="1">'на 2026'!$A$5:$H$314</definedName>
    <definedName name="Z_39897EE2_53F6_432A_9A7F_7DBB2FBB08E4_.wvu.FilterData" localSheetId="0" hidden="1">'на 2026'!$A$5:$H$314</definedName>
    <definedName name="Z_39BDB0EB_9BA4_409E_B505_137EC009426F_.wvu.FilterData" localSheetId="0" hidden="1">'на 2026'!$A$5:$H$314</definedName>
    <definedName name="Z_39C7B4CF_3EB0_4E96_AA75_ABBA3DE75194_.wvu.FilterData" localSheetId="0" hidden="1">'на 2026'!$A$5:$H$314</definedName>
    <definedName name="Z_39C96D4E_1C4D_4F18_8517_A4E3C24B1712_.wvu.FilterData" localSheetId="0" hidden="1">'на 2026'!$A$5:$H$314</definedName>
    <definedName name="Z_3A08D49D_7322_4FD5_90D4_F8436B9BCFE3_.wvu.FilterData" localSheetId="0" hidden="1">'на 2026'!$A$5:$H$314</definedName>
    <definedName name="Z_3A152827_EFCD_4FCD_A4F0_81C604FF3F88_.wvu.FilterData" localSheetId="0" hidden="1">'на 2026'!$A$5:$H$314</definedName>
    <definedName name="Z_3A256711_BA3B_4092_AB4C_FF72970EBAB2_.wvu.FilterData" localSheetId="0" hidden="1">'на 2026'!$A$5:$H$314</definedName>
    <definedName name="Z_3A3C36BB_10E7_4C1E_B0B9_7B6ED7A3EB3A_.wvu.FilterData" localSheetId="0" hidden="1">'на 2026'!$A$5:$H$314</definedName>
    <definedName name="Z_3A3DB971_386F_40FA_8DD4_4A74AFE3B4C9_.wvu.FilterData" localSheetId="0" hidden="1">'на 2026'!$A$5:$H$314</definedName>
    <definedName name="Z_3A4158DB_43A9_4C52_A745_4321A070D156_.wvu.FilterData" localSheetId="0" hidden="1">'на 2026'!$A$5:$H$314</definedName>
    <definedName name="Z_3A5F0832_8C54_433C_B5D6_6C764EF17CEE_.wvu.FilterData" localSheetId="0" hidden="1">'на 2026'!$A$5:$H$314</definedName>
    <definedName name="Z_3AAEA08B_779A_471D_BFA0_0D98BF9A4FAD_.wvu.FilterData" localSheetId="0" hidden="1">'на 2026'!$A$5:$E$119</definedName>
    <definedName name="Z_3ABBA6B1_F69F_4AC7_8A6D_97A73D7030DF_.wvu.FilterData" localSheetId="0" hidden="1">'на 2026'!$A$5:$H$314</definedName>
    <definedName name="Z_3B5BE635_B96C_468A_B7CB_62660C5467B8_.wvu.FilterData" localSheetId="0" hidden="1">'на 2026'!$A$5:$H$314</definedName>
    <definedName name="Z_3B9A8A09_51D3_4E7C_A285_7AC18DD1651A_.wvu.FilterData" localSheetId="0" hidden="1">'на 2026'!$A$5:$H$314</definedName>
    <definedName name="Z_3BA8851C_D45C_4CAD_BDD3_B93B3145A21A_.wvu.FilterData" localSheetId="0" hidden="1">'на 2026'!$A$5:$H$314</definedName>
    <definedName name="Z_3BD621A3_0F3D_4F7E_AD2D_ACFAF4F70567_.wvu.FilterData" localSheetId="0" hidden="1">'на 2026'!$A$5:$H$314</definedName>
    <definedName name="Z_3C004614_208B_4204_B653_20D136601D2F_.wvu.FilterData" localSheetId="0" hidden="1">'на 2026'!$A$5:$H$314</definedName>
    <definedName name="Z_3C2CE3F0_A22E_4579_837E_25F1C927ACA1_.wvu.FilterData" localSheetId="0" hidden="1">'на 2026'!$A$5:$H$314</definedName>
    <definedName name="Z_3C62C2D0_C27D_4A54_8798_05FBD22117F1_.wvu.FilterData" localSheetId="0" hidden="1">'на 2026'!$A$5:$H$314</definedName>
    <definedName name="Z_3C664174_3E98_4762_A560_3810A313981F_.wvu.FilterData" localSheetId="0" hidden="1">'на 2026'!$A$5:$H$314</definedName>
    <definedName name="Z_3C9F72CF_10C2_48CF_BBB6_A2B9A1393F37_.wvu.FilterData" localSheetId="0" hidden="1">'на 2026'!$A$5:$E$119</definedName>
    <definedName name="Z_3CBCA6B7_5D7C_44A4_844A_26E2A61FDE86_.wvu.FilterData" localSheetId="0" hidden="1">'на 2026'!$A$5:$H$314</definedName>
    <definedName name="Z_3CC3F56B_5227_4063_976C_33B40B3D891B_.wvu.FilterData" localSheetId="0" hidden="1">'на 2026'!$A$5:$H$314</definedName>
    <definedName name="Z_3CF21478_8215_40A8_AB1C_1DD94538FB83_.wvu.FilterData" localSheetId="0" hidden="1">'на 2026'!$A$5:$H$314</definedName>
    <definedName name="Z_3CF5067B_C0BF_4885_AAB9_F758BBB164A0_.wvu.FilterData" localSheetId="0" hidden="1">'на 2026'!$A$5:$H$314</definedName>
    <definedName name="Z_3D1280C8_646B_4BB2_862F_8A8207220C6A_.wvu.FilterData" localSheetId="0" hidden="1">'на 2026'!$A$5:$E$119</definedName>
    <definedName name="Z_3D12D47D_2661_467F_878A_C80F625F0D27_.wvu.FilterData" localSheetId="0" hidden="1">'на 2026'!$A$5:$H$314</definedName>
    <definedName name="Z_3D14EE7D_34E8_49C4_9F71_E355DAD136E8_.wvu.FilterData" localSheetId="0" hidden="1">'на 2026'!$A$5:$H$314</definedName>
    <definedName name="Z_3D221415_9606_4173_A756_975B19400305_.wvu.FilterData" localSheetId="0" hidden="1">'на 2026'!$A$5:$H$314</definedName>
    <definedName name="Z_3D4245D9_9AB3_43FE_97D0_205A6EA7E6E4_.wvu.FilterData" localSheetId="0" hidden="1">'на 2026'!$A$5:$H$314</definedName>
    <definedName name="Z_3D5A28D4_CB7B_405C_9FFF_EB22C14AB77F_.wvu.FilterData" localSheetId="0" hidden="1">'на 2026'!$A$5:$H$314</definedName>
    <definedName name="Z_3D6E136A_63AE_4912_A965_BD438229D989_.wvu.FilterData" localSheetId="0" hidden="1">'на 2026'!$A$5:$H$314</definedName>
    <definedName name="Z_3D767291_F26D_442B_900B_2A17CA4A2D3C_.wvu.FilterData" localSheetId="0" hidden="1">'на 2026'!$A$5:$H$314</definedName>
    <definedName name="Z_3D7C94FC_EDDE_4058_8FD5_8212AF68182B_.wvu.FilterData" localSheetId="0" hidden="1">'на 2026'!$A$5:$H$314</definedName>
    <definedName name="Z_3DB4F6FC_CE58_4083_A6ED_88DCB901BB99_.wvu.FilterData" localSheetId="0" hidden="1">'на 2026'!$A$5:$E$119</definedName>
    <definedName name="Z_3E14FD86_95B1_4D0E_A8F6_A4FFDE0E3FF0_.wvu.FilterData" localSheetId="0" hidden="1">'на 2026'!$A$5:$H$314</definedName>
    <definedName name="Z_3E7BBA27_FCB5_4D66_864C_8656009B9E88_.wvu.FilterData" localSheetId="0" hidden="1">'на 2026'!$A$2:$H$82</definedName>
    <definedName name="Z_3EC1E16A_0CEC_4EE9_952B_0BB3AAB74416_.wvu.FilterData" localSheetId="0" hidden="1">'на 2026'!$A$5:$H$314</definedName>
    <definedName name="Z_3EEA7E1A_5F2B_4408_A34C_1F0223B5B245_.wvu.FilterData" localSheetId="0" hidden="1">'на 2026'!$A$5:$H$123</definedName>
    <definedName name="Z_3EEA7E1A_5F2B_4408_A34C_1F0223B5B245_.wvu.PrintArea" localSheetId="0" hidden="1">'на 2026'!$A$1:$H$123</definedName>
    <definedName name="Z_3EEA7E1A_5F2B_4408_A34C_1F0223B5B245_.wvu.PrintTitles" localSheetId="0" hidden="1">'на 2026'!$4:$5</definedName>
    <definedName name="Z_3EF89CE4_40A8_4B16_B6F2_96EC7FE30589_.wvu.FilterData" localSheetId="0" hidden="1">'на 2026'!$A$5:$H$314</definedName>
    <definedName name="Z_3F0F098D_D998_48FD_BB26_7A5537CB4DC9_.wvu.FilterData" localSheetId="0" hidden="1">'на 2026'!$A$5:$H$314</definedName>
    <definedName name="Z_3F3CFF0B_5110_46D7_8A27_C26F124407EA_.wvu.FilterData" localSheetId="0" hidden="1">'на 2026'!$A$5:$H$314</definedName>
    <definedName name="Z_3F4B50A3_77F4_4415_B0BF_C7AAD2F22592_.wvu.FilterData" localSheetId="0" hidden="1">'на 2026'!$A$5:$H$314</definedName>
    <definedName name="Z_3F4E18FA_E0CE_43C2_A7F4_5CAE036892ED_.wvu.FilterData" localSheetId="0" hidden="1">'на 2026'!$A$5:$H$314</definedName>
    <definedName name="Z_3F7954D6_04C1_4B23_AE36_0FF9609A2280_.wvu.FilterData" localSheetId="0" hidden="1">'на 2026'!$A$5:$H$314</definedName>
    <definedName name="Z_3F839701_87D5_496C_AD9C_2B5AE5742513_.wvu.FilterData" localSheetId="0" hidden="1">'на 2026'!$A$5:$H$314</definedName>
    <definedName name="Z_3F8557A1_D4EC_4339_A616_2007CE75DDC1_.wvu.FilterData" localSheetId="0" hidden="1">'на 2026'!$A$5:$H$314</definedName>
    <definedName name="Z_3FE8ACF3_2097_4BA9_8230_2DBD30F09632_.wvu.FilterData" localSheetId="0" hidden="1">'на 2026'!$A$5:$H$314</definedName>
    <definedName name="Z_3FEA0B99_83A0_4934_91F1_66BC8E596ABB_.wvu.FilterData" localSheetId="0" hidden="1">'на 2026'!$A$5:$H$314</definedName>
    <definedName name="Z_3FEDCFF8_5450_469D_9A9E_38AB8819A083_.wvu.FilterData" localSheetId="0" hidden="1">'на 2026'!$A$5:$H$314</definedName>
    <definedName name="Z_4010A466_8EF3_4DC9_9FBC_042519271959_.wvu.FilterData" localSheetId="0" hidden="1">'на 2026'!$A$5:$H$314</definedName>
    <definedName name="Z_402DFE3F_A5E1_41E8_BB4F_E3062FAE22D8_.wvu.FilterData" localSheetId="0" hidden="1">'на 2026'!$A$5:$H$314</definedName>
    <definedName name="Z_402F317C_5579_45B0_BB74_EACFE896EBBA_.wvu.FilterData" localSheetId="0" hidden="1">'на 2026'!$A$5:$H$314</definedName>
    <definedName name="Z_403313B7_B74E_4D03_8AB9_B2A52A5BA330_.wvu.FilterData" localSheetId="0" hidden="1">'на 2026'!$A$5:$E$119</definedName>
    <definedName name="Z_4055661A_C391_44E3_B71B_DF824D593415_.wvu.FilterData" localSheetId="0" hidden="1">'на 2026'!$A$5:$E$119</definedName>
    <definedName name="Z_40B8C048_862D_4DCB_9F91_8183ECD065E2_.wvu.FilterData" localSheetId="0" hidden="1">'на 2026'!$A$5:$H$314</definedName>
    <definedName name="Z_40D25AAD_9606_42DD_B04B_5A573254B798_.wvu.FilterData" localSheetId="0" hidden="1">'на 2026'!$A$5:$H$314</definedName>
    <definedName name="Z_40F39B3E_1E08_41A8_90E8_035E8DF0251E_.wvu.FilterData" localSheetId="0" hidden="1">'на 2026'!$A$5:$H$314</definedName>
    <definedName name="Z_4102256A_B8EA_4260_93B3_E17EB54C607E_.wvu.FilterData" localSheetId="0" hidden="1">'на 2026'!$A$5:$H$314</definedName>
    <definedName name="Z_4130F198_7585_448E_AEB6_2D49F7E298D6_.wvu.FilterData" localSheetId="0" hidden="1">'на 2026'!$A$5:$H$314</definedName>
    <definedName name="Z_413E8ADC_60FE_4AEB_A365_51405ED7DAEF_.wvu.FilterData" localSheetId="0" hidden="1">'на 2026'!$A$5:$H$314</definedName>
    <definedName name="Z_415B8653_FE9C_472E_85AE_9CFA9B00FD5E_.wvu.FilterData" localSheetId="0" hidden="1">'на 2026'!$A$5:$E$119</definedName>
    <definedName name="Z_4160F3A5_81D5_462A_8FBE_76C810EB963B_.wvu.FilterData" localSheetId="0" hidden="1">'на 2026'!$A$5:$H$314</definedName>
    <definedName name="Z_418F9F46_9018_4AFC_A504_8CA60A905B83_.wvu.FilterData" localSheetId="0" hidden="1">'на 2026'!$A$5:$H$314</definedName>
    <definedName name="Z_41A2847A_411A_4D8D_8669_7A8FD6A7F9E8_.wvu.FilterData" localSheetId="0" hidden="1">'на 2026'!$A$5:$H$314</definedName>
    <definedName name="Z_41B6BA54_A997_4205_88CB_D7C1CDF746BC_.wvu.FilterData" localSheetId="0" hidden="1">'на 2026'!$A$5:$H$314</definedName>
    <definedName name="Z_41C6EAF5_F389_4A73_A5DF_3E2ABACB9DC1_.wvu.FilterData" localSheetId="0" hidden="1">'на 2026'!$A$5:$H$314</definedName>
    <definedName name="Z_420BFDE3_F640_49B9_A800_9C108FF5DCFE_.wvu.FilterData" localSheetId="0" hidden="1">'на 2026'!$A$5:$H$314</definedName>
    <definedName name="Z_422AF1DB_ADD9_4056_90D1_EF57FA0619FA_.wvu.FilterData" localSheetId="0" hidden="1">'на 2026'!$A$5:$H$314</definedName>
    <definedName name="Z_423AE2BD_6FE7_4E39_8400_BD8A00496896_.wvu.FilterData" localSheetId="0" hidden="1">'на 2026'!$A$5:$H$314</definedName>
    <definedName name="Z_42714258_A098_4563_9784_2B816EA3049D_.wvu.FilterData" localSheetId="0" hidden="1">'на 2026'!$A$5:$H$314</definedName>
    <definedName name="Z_427EE24E_89B6_4221_99D5_5289EC9DC798_.wvu.FilterData" localSheetId="0" hidden="1">'на 2026'!$A$5:$H$314</definedName>
    <definedName name="Z_42BF13A9_20A4_4030_912B_F63923E11DBF_.wvu.FilterData" localSheetId="0" hidden="1">'на 2026'!$A$5:$H$314</definedName>
    <definedName name="Z_432FB227_46D3_4B4C_9FB5_E0D855FA8E5C_.wvu.FilterData" localSheetId="0" hidden="1">'на 2026'!$A$5:$H$314</definedName>
    <definedName name="Z_4372C616_21B2_4F1C_9260_D166D9692190_.wvu.FilterData" localSheetId="0" hidden="1">'на 2026'!$A$5:$H$314</definedName>
    <definedName name="Z_4388DD05_A74C_4C1C_A344_6EEDB2F4B1B0_.wvu.FilterData" localSheetId="0" hidden="1">'на 2026'!$A$5:$E$119</definedName>
    <definedName name="Z_43AA75B7_7B20_4F8F_84A9_CCA8EDA56931_.wvu.FilterData" localSheetId="0" hidden="1">'на 2026'!$A$5:$H$314</definedName>
    <definedName name="Z_43AF271C_082A_4205_ACB8_46C70608433B_.wvu.FilterData" localSheetId="0" hidden="1">'на 2026'!$A$5:$H$314</definedName>
    <definedName name="Z_43B76E5B_B27A_44DE_9D52_DC260E10D781_.wvu.FilterData" localSheetId="0" hidden="1">'на 2026'!$A$5:$H$314</definedName>
    <definedName name="Z_43F7D742_5383_4CCE_A058_3A12F3676DF6_.wvu.FilterData" localSheetId="0" hidden="1">'на 2026'!$A$5:$H$314</definedName>
    <definedName name="Z_44335BD9_DD00_4918_94E1_3E96778F0440_.wvu.FilterData" localSheetId="0" hidden="1">'на 2026'!$A$5:$H$314</definedName>
    <definedName name="Z_445590C0_7350_4A17_AB85_F8DCF9494ECC_.wvu.FilterData" localSheetId="0" hidden="1">'на 2026'!$A$5:$E$119</definedName>
    <definedName name="Z_44589822_61B7_4709_8592_9353A3518931_.wvu.FilterData" localSheetId="0" hidden="1">'на 2026'!$A$5:$H$314</definedName>
    <definedName name="Z_446CFCBB_5B6F_49F1_AA1F_C15DDFF709FB_.wvu.FilterData" localSheetId="0" hidden="1">'на 2026'!$A$5:$H$314</definedName>
    <definedName name="Z_448249C8_AE56_4244_9A71_332B9BB563B1_.wvu.FilterData" localSheetId="0" hidden="1">'на 2026'!$A$5:$H$314</definedName>
    <definedName name="Z_4500807F_0E0F_40C0_A6A6_F5F607F7BCF2_.wvu.FilterData" localSheetId="0" hidden="1">'на 2026'!$A$5:$H$314</definedName>
    <definedName name="Z_450F7FB9_51C9_49D2_AD34_40F8D509E6A2_.wvu.FilterData" localSheetId="0" hidden="1">'на 2026'!$A$5:$H$314</definedName>
    <definedName name="Z_4518508D_B738_485B_8F09_2B48028E59D4_.wvu.FilterData" localSheetId="0" hidden="1">'на 2026'!$A$5:$H$314</definedName>
    <definedName name="Z_451DB9AC_E220_4CF8_90E7_942E1DAA4D0D_.wvu.FilterData" localSheetId="0" hidden="1">'на 2026'!$A$5:$H$314</definedName>
    <definedName name="Z_45394FC2_181E_425F_9DFF_B16FB4463D36_.wvu.FilterData" localSheetId="0" hidden="1">'на 2026'!$A$5:$H$314</definedName>
    <definedName name="Z_45547B9C_FEFB_4707_B25B_E9B3F9310A3B_.wvu.FilterData" localSheetId="0" hidden="1">'на 2026'!$A$5:$H$314</definedName>
    <definedName name="Z_45D27932_FD3D_46DE_B431_4E5606457D7F_.wvu.FilterData" localSheetId="0" hidden="1">'на 2026'!$A$5:$E$119</definedName>
    <definedName name="Z_45D7DC6D_F10E_4AED_AA57_74B50269F199_.wvu.FilterData" localSheetId="0" hidden="1">'на 2026'!$A$5:$H$314</definedName>
    <definedName name="Z_45D8F79C_BFDA_41F8_B50B_701EE9A84324_.wvu.FilterData" localSheetId="0" hidden="1">'на 2026'!$A$5:$H$314</definedName>
    <definedName name="Z_45DE1976_7F07_4EB4_8A9C_FB72D060BEFA_.wvu.FilterData" localSheetId="0" hidden="1">'на 2026'!$A$5:$H$314</definedName>
    <definedName name="Z_45DE1976_7F07_4EB4_8A9C_FB72D060BEFA_.wvu.PrintArea" localSheetId="0" hidden="1">'на 2026'!$A$1:$H$82</definedName>
    <definedName name="Z_45DE1976_7F07_4EB4_8A9C_FB72D060BEFA_.wvu.PrintTitles" localSheetId="0" hidden="1">'на 2026'!$4:$5</definedName>
    <definedName name="Z_46319EFC_E8F9_4AB4_B651_003555D87CD5_.wvu.FilterData" localSheetId="0" hidden="1">'на 2026'!$A$5:$H$314</definedName>
    <definedName name="Z_463A6E53_B01C_47C1_A90D_6BF2068600E6_.wvu.FilterData" localSheetId="0" hidden="1">'на 2026'!$A$5:$H$314</definedName>
    <definedName name="Z_463F3E4B_81D6_4261_A251_5FB4227E67B1_.wvu.FilterData" localSheetId="0" hidden="1">'на 2026'!$A$5:$H$314</definedName>
    <definedName name="Z_46446891_83DA_47D6_9103_49EBCEB6D93B_.wvu.FilterData" localSheetId="0" hidden="1">'на 2026'!$A$5:$H$314</definedName>
    <definedName name="Z_4646AC6A_1AED_414D_9F5A_8C20F4393FAC_.wvu.FilterData" localSheetId="0" hidden="1">'на 2026'!$A$5:$H$314</definedName>
    <definedName name="Z_464A6675_A54C_47A6_87B3_7B4DF2961434_.wvu.FilterData" localSheetId="0" hidden="1">'на 2026'!$A$5:$H$314</definedName>
    <definedName name="Z_46710F25_253B_4E24_937C_29641ECA4F50_.wvu.FilterData" localSheetId="0" hidden="1">'на 2026'!$A$5:$H$314</definedName>
    <definedName name="Z_46C945EC_D27D_4A60_A8D5_1F9A1B89FB2C_.wvu.FilterData" localSheetId="0" hidden="1">'на 2026'!$A$5:$H$314</definedName>
    <definedName name="Z_46EDADFA_EC35_46D3_9137_2B694BF910BA_.wvu.FilterData" localSheetId="0" hidden="1">'на 2026'!$A$5:$H$314</definedName>
    <definedName name="Z_46FA0456_FBE2_490D_A335_8F10CFE4BF88_.wvu.FilterData" localSheetId="0" hidden="1">'на 2026'!$A$5:$H$314</definedName>
    <definedName name="Z_471D790A_FD21_4FA1_B912_154469415B33_.wvu.FilterData" localSheetId="0" hidden="1">'на 2026'!$A$5:$H$314</definedName>
    <definedName name="Z_4720C812_40C5_4260_B911_34E04BC99BE2_.wvu.FilterData" localSheetId="0" hidden="1">'на 2026'!$A$5:$H$314</definedName>
    <definedName name="Z_4726D0B5_6007_40BF_A8EC_B141A003DE7E_.wvu.FilterData" localSheetId="0" hidden="1">'на 2026'!$A$5:$H$314</definedName>
    <definedName name="Z_474B57ED_4959_4C17_9ED5_42840CC1EF1F_.wvu.FilterData" localSheetId="0" hidden="1">'на 2026'!$A$5:$H$314</definedName>
    <definedName name="Z_475531EA_BFEE_4040_9376_1E6B48B40A25_.wvu.FilterData" localSheetId="0" hidden="1">'на 2026'!$A$5:$H$314</definedName>
    <definedName name="Z_4765959C_9F0B_44DF_B00A_10C6BB8CF204_.wvu.FilterData" localSheetId="0" hidden="1">'на 2026'!$A$5:$H$314</definedName>
    <definedName name="Z_476DBA6E_91D1_4913_8987_DE65424E41FC_.wvu.FilterData" localSheetId="0" hidden="1">'на 2026'!$A$5:$H$314</definedName>
    <definedName name="Z_477D6B5D_325A_45EE_9C5E_7F9C11D6E1EF_.wvu.FilterData" localSheetId="0" hidden="1">'на 2026'!$A$5:$H$314</definedName>
    <definedName name="Z_479800C9_BC8B_422C_889B_4C9F35B27918_.wvu.FilterData" localSheetId="0" hidden="1">'на 2026'!$A$5:$H$314</definedName>
    <definedName name="Z_47A8A680_8C4D_4709_925D_1B1D9945DCD8_.wvu.FilterData" localSheetId="0" hidden="1">'на 2026'!$A$5:$H$314</definedName>
    <definedName name="Z_47BCB1EA_366A_4F56_B866_A7D2D6FB6413_.wvu.FilterData" localSheetId="0" hidden="1">'на 2026'!$A$5:$H$314</definedName>
    <definedName name="Z_47C85F08_9616_48F1_AF5B_CF0A87A94857_.wvu.FilterData" localSheetId="0" hidden="1">'на 2026'!$A$5:$H$314</definedName>
    <definedName name="Z_47CE02E9_7BC4_47FC_9B44_1B5CC8466C98_.wvu.FilterData" localSheetId="0" hidden="1">'на 2026'!$A$5:$H$314</definedName>
    <definedName name="Z_47D766B6_F2A9_49CF_8C2A_8E9B4273AF86_.wvu.FilterData" localSheetId="0" hidden="1">'на 2026'!$A$5:$H$314</definedName>
    <definedName name="Z_47DE35B6_B347_4C65_8E49_C2008CA773EB_.wvu.FilterData" localSheetId="0" hidden="1">'на 2026'!$A$5:$E$119</definedName>
    <definedName name="Z_47E54F1A_929E_4350_846F_D427E0D466DD_.wvu.FilterData" localSheetId="0" hidden="1">'на 2026'!$A$5:$H$314</definedName>
    <definedName name="Z_485A205E_B278_4716_86C0_CC980D613050_.wvu.FilterData" localSheetId="0" hidden="1">'на 2026'!$A$5:$H$314</definedName>
    <definedName name="Z_486156AC_4370_4C02_BA8A_CB9B49D1A8EC_.wvu.FilterData" localSheetId="0" hidden="1">'на 2026'!$A$5:$H$314</definedName>
    <definedName name="Z_4861CA5D_AAF5_4F79_B1FC_28136A948C67_.wvu.FilterData" localSheetId="0" hidden="1">'на 2026'!$A$5:$H$314</definedName>
    <definedName name="Z_48C26F2B_4E28_4AC9_8343_04294D0560ED_.wvu.FilterData" localSheetId="0" hidden="1">'на 2026'!$A$5:$H$314</definedName>
    <definedName name="Z_48DA5D36_0C58_49EA_8441_4706633948A7_.wvu.FilterData" localSheetId="0" hidden="1">'на 2026'!$A$5:$H$314</definedName>
    <definedName name="Z_490A2F1C_31D3_46A4_90C2_4FE00A2A3110_.wvu.FilterData" localSheetId="0" hidden="1">'на 2026'!$A$5:$H$314</definedName>
    <definedName name="Z_491582A8_7C90_4B4B_B7C3_31600183C83A_.wvu.FilterData" localSheetId="0" hidden="1">'на 2026'!$A$5:$H$314</definedName>
    <definedName name="Z_491B9ECD_9A04_4974_988C_053596828378_.wvu.FilterData" localSheetId="0" hidden="1">'на 2026'!$A$5:$H$314</definedName>
    <definedName name="Z_4937603D_1D06_4E85_A9E9_AD157CE2B355_.wvu.FilterData" localSheetId="0" hidden="1">'на 2026'!$A$5:$H$314</definedName>
    <definedName name="Z_493E5710_2C03_40EB_8EDF_01078CD2561D_.wvu.FilterData" localSheetId="0" hidden="1">'на 2026'!$A$5:$H$314</definedName>
    <definedName name="Z_494248FA_238D_478D_A4F9_307A931FFEE2_.wvu.FilterData" localSheetId="0" hidden="1">'на 2026'!$A$5:$H$314</definedName>
    <definedName name="Z_495CB41C_9D74_45FB_9A3C_30411D304A3A_.wvu.FilterData" localSheetId="0" hidden="1">'на 2026'!$A$5:$H$314</definedName>
    <definedName name="Z_4960F361_2F74_459E_92C6_C516C18C0598_.wvu.FilterData" localSheetId="0" hidden="1">'на 2026'!$A$5:$H$314</definedName>
    <definedName name="Z_49A00D62_0F99_4653_9E2B_7E81DC142BB9_.wvu.FilterData" localSheetId="0" hidden="1">'на 2026'!$A$5:$H$314</definedName>
    <definedName name="Z_49ACF293_ABE7_4698_9210_5F958A0FA9E4_.wvu.FilterData" localSheetId="0" hidden="1">'на 2026'!$A$5:$H$314</definedName>
    <definedName name="Z_49C611FC_45AE_4771_A9EB_23CB8A805F14_.wvu.FilterData" localSheetId="0" hidden="1">'на 2026'!$A$5:$H$314</definedName>
    <definedName name="Z_49C7329D_3247_4713_BC9A_64F0EE2B0B3C_.wvu.FilterData" localSheetId="0" hidden="1">'на 2026'!$A$5:$H$314</definedName>
    <definedName name="Z_49E10B09_97E3_41C9_892E_7D9C5DFF5740_.wvu.FilterData" localSheetId="0" hidden="1">'на 2026'!$A$5:$H$314</definedName>
    <definedName name="Z_49F2D403_965E_4EAD_9917_761D5083F09E_.wvu.FilterData" localSheetId="0" hidden="1">'на 2026'!$A$5:$H$314</definedName>
    <definedName name="Z_4A659025_264B_4535_9CC0_B58EAC1CFB45_.wvu.FilterData" localSheetId="0" hidden="1">'на 2026'!$A$5:$H$314</definedName>
    <definedName name="Z_4A89A224_FA7C_4B74_B4DF_6C8852478280_.wvu.FilterData" localSheetId="0" hidden="1">'на 2026'!$A$5:$H$314</definedName>
    <definedName name="Z_4A8D74AF_6B6C_4239_9EC3_301119213646_.wvu.FilterData" localSheetId="0" hidden="1">'на 2026'!$A$5:$H$314</definedName>
    <definedName name="Z_4ABBD3CC_DDF9_4C63_9B85_876452B234F3_.wvu.FilterData" localSheetId="0" hidden="1">'на 2026'!$A$5:$H$314</definedName>
    <definedName name="Z_4ACD5078_5B81_4758_B0EF_CE5F66AB6D3F_.wvu.FilterData" localSheetId="0" hidden="1">'на 2026'!$A$5:$H$314</definedName>
    <definedName name="Z_4AE5B387_4075_4E02_9E75_0FE7CAD9107A_.wvu.FilterData" localSheetId="0" hidden="1">'на 2026'!$A$5:$H$314</definedName>
    <definedName name="Z_4AE61192_90D6_4C2B_9424_00320246C826_.wvu.FilterData" localSheetId="0" hidden="1">'на 2026'!$A$5:$H$314</definedName>
    <definedName name="Z_4AF0FF7E_D940_4246_AB71_AC8FEDA2EF24_.wvu.FilterData" localSheetId="0" hidden="1">'на 2026'!$A$5:$H$314</definedName>
    <definedName name="Z_4B20F78A_DF0A_42A3_912F_886F8C470D6F_.wvu.FilterData" localSheetId="0" hidden="1">'на 2026'!$A$5:$H$314</definedName>
    <definedName name="Z_4B8100D5_9B41_4D1D_BD47_2CC7A425BCB9_.wvu.FilterData" localSheetId="0" hidden="1">'на 2026'!$A$5:$H$314</definedName>
    <definedName name="Z_4BB7905C_0E11_42F1_848D_90186131796A_.wvu.FilterData" localSheetId="0" hidden="1">'на 2026'!$A$5:$E$119</definedName>
    <definedName name="Z_4BCA28C5_7E3A_40C8_A15F_462662F852B7_.wvu.FilterData" localSheetId="0" hidden="1">'на 2026'!$A$5:$H$314</definedName>
    <definedName name="Z_4BE15B2D_077F_41A8_A21C_AB77D19D57D3_.wvu.FilterData" localSheetId="0" hidden="1">'на 2026'!$A$5:$H$314</definedName>
    <definedName name="Z_4C1FE39D_945F_4F14_94DF_F69B283DCD9F_.wvu.FilterData" localSheetId="0" hidden="1">'на 2026'!$A$5:$E$119</definedName>
    <definedName name="Z_4C5AA80C_68CA_4C2B_8F3C_522253E5C085_.wvu.FilterData" localSheetId="0" hidden="1">'на 2026'!$A$5:$H$314</definedName>
    <definedName name="Z_4C7AEF2E_DEBC_4646_819D_BEDF77BCC2B3_.wvu.FilterData" localSheetId="0" hidden="1">'на 2026'!$A$5:$H$314</definedName>
    <definedName name="Z_4C806A26_5E5B_481D_998D_4FC8D58C66DD_.wvu.FilterData" localSheetId="0" hidden="1">'на 2026'!$A$5:$H$314</definedName>
    <definedName name="Z_4C8FE8DC_A013_4BDA_A182_49DE5A00ABD2_.wvu.FilterData" localSheetId="0" hidden="1">'на 2026'!$A$5:$H$314</definedName>
    <definedName name="Z_4C94E062_1176_4975_B370_EC293EB401B1_.wvu.FilterData" localSheetId="0" hidden="1">'на 2026'!$A$5:$H$314</definedName>
    <definedName name="Z_4C99A172_787E_4AA6_A4A2_6DD4177EA173_.wvu.FilterData" localSheetId="0" hidden="1">'на 2026'!$A$5:$H$314</definedName>
    <definedName name="Z_4CA010EE_9FB5_4C7E_A14E_34EFE4C7E4F1_.wvu.FilterData" localSheetId="0" hidden="1">'на 2026'!$A$5:$H$314</definedName>
    <definedName name="Z_4CEB490B_58FB_4CA0_AAF2_63178FECD849_.wvu.FilterData" localSheetId="0" hidden="1">'на 2026'!$A$5:$H$314</definedName>
    <definedName name="Z_4D189DE0_63AE_458A_8798_EC162AE03310_.wvu.FilterData" localSheetId="0" hidden="1">'на 2026'!$A$5:$H$314</definedName>
    <definedName name="Z_4D26FCEB_1550_49EE_9AE5_F3BFD84C41FA_.wvu.FilterData" localSheetId="0" hidden="1">'на 2026'!$A$5:$H$314</definedName>
    <definedName name="Z_4D344B94_CB26_47C6_B6A8_48BF280293C1_.wvu.FilterData" localSheetId="0" hidden="1">'на 2026'!$A$5:$H$314</definedName>
    <definedName name="Z_4D3C307C_2E44_42C0_91B5_FB6A6E09D42B_.wvu.FilterData" localSheetId="0" hidden="1">'на 2026'!$A$5:$H$314</definedName>
    <definedName name="Z_4D99CC71_6DBB_4AFE_9DAC_A78E80D23EBD_.wvu.FilterData" localSheetId="0" hidden="1">'на 2026'!$A$5:$H$314</definedName>
    <definedName name="Z_4DBA5214_E42E_4E7C_B43C_190A2BF79ACC_.wvu.FilterData" localSheetId="0" hidden="1">'на 2026'!$A$5:$H$314</definedName>
    <definedName name="Z_4DC355BB_27E7_48C3_8843_13682156D4CC_.wvu.FilterData" localSheetId="0" hidden="1">'на 2026'!$A$5:$H$314</definedName>
    <definedName name="Z_4DC9D79A_8761_4284_BFE5_DFE7738AB4F8_.wvu.FilterData" localSheetId="0" hidden="1">'на 2026'!$A$5:$H$314</definedName>
    <definedName name="Z_4DE9F46A_98FE_4BB0_9B8D_B98B77744784_.wvu.FilterData" localSheetId="0" hidden="1">'на 2026'!$A$5:$H$314</definedName>
    <definedName name="Z_4DF21929_63B0_45D6_9063_EE3D75E46DF0_.wvu.FilterData" localSheetId="0" hidden="1">'на 2026'!$A$5:$H$314</definedName>
    <definedName name="Z_4E70B456_53A6_4A9B_B0D8_E54D21A50BAA_.wvu.FilterData" localSheetId="0" hidden="1">'на 2026'!$A$5:$H$314</definedName>
    <definedName name="Z_4EA492D8_B170_444C_A887_0AC42BCFF83B_.wvu.FilterData" localSheetId="0" hidden="1">'на 2026'!$A$5:$H$314</definedName>
    <definedName name="Z_4EA492D8_B170_444C_A887_0AC42BCFF83B_.wvu.PrintArea" localSheetId="0" hidden="1">'на 2026'!$A$1:$H$122</definedName>
    <definedName name="Z_4EA492D8_B170_444C_A887_0AC42BCFF83B_.wvu.PrintTitles" localSheetId="0" hidden="1">'на 2026'!$4:$5</definedName>
    <definedName name="Z_4EB9A2EB_6EC6_4AFE_AFFA_537868B4F130_.wvu.FilterData" localSheetId="0" hidden="1">'на 2026'!$A$5:$H$314</definedName>
    <definedName name="Z_4EF3C623_C372_46C1_AA60_4AC85C37C9F2_.wvu.FilterData" localSheetId="0" hidden="1">'на 2026'!$A$5:$H$314</definedName>
    <definedName name="Z_4F08029A_B8F0_4DA4_87B0_16FDC76C4FA3_.wvu.FilterData" localSheetId="0" hidden="1">'на 2026'!$A$5:$H$314</definedName>
    <definedName name="Z_4F4F3D49_5D0A_42E0_916A_69EDE30FA23F_.wvu.FilterData" localSheetId="0" hidden="1">'на 2026'!$A$5:$H$314</definedName>
    <definedName name="Z_4F60C1E8_FD12_4EB9_B1EF_504D376D6016_.wvu.FilterData" localSheetId="0" hidden="1">'на 2026'!$A$5:$H$314</definedName>
    <definedName name="Z_4F671476_0893_493B_87D6_3D13861B574F_.wvu.FilterData" localSheetId="0" hidden="1">'на 2026'!$A$5:$H$314</definedName>
    <definedName name="Z_4F722BF5_E65A_4740_B031_AC282DA34AF0_.wvu.FilterData" localSheetId="0" hidden="1">'на 2026'!$A$5:$H$314</definedName>
    <definedName name="Z_4F968996_50CA_4909_B525_F3DB87D166BD_.wvu.FilterData" localSheetId="0" hidden="1">'на 2026'!$A$5:$H$314</definedName>
    <definedName name="Z_4FA4A69A_6589_44A8_8710_9041295BCBA3_.wvu.FilterData" localSheetId="0" hidden="1">'на 2026'!$A$5:$H$314</definedName>
    <definedName name="Z_4FAD2EF3_287F_4A3E_B27D_BB990D450B84_.wvu.FilterData" localSheetId="0" hidden="1">'на 2026'!$A$5:$H$314</definedName>
    <definedName name="Z_4FE18469_4F1B_4C4F_94F8_2337C288BBDA_.wvu.FilterData" localSheetId="0" hidden="1">'на 2026'!$A$5:$H$314</definedName>
    <definedName name="Z_501BD111_0A82_4314_87A9_C3A7A4C96C99_.wvu.FilterData" localSheetId="0" hidden="1">'на 2026'!$A$5:$H$314</definedName>
    <definedName name="Z_5039ACE2_215B_49F3_AC23_F5E171EB2E04_.wvu.FilterData" localSheetId="0" hidden="1">'на 2026'!$A$5:$H$314</definedName>
    <definedName name="Z_504FE81F_4D3A_4ABA_AB98_0F0721A53EC1_.wvu.FilterData" localSheetId="0" hidden="1">'на 2026'!$A$5:$H$314</definedName>
    <definedName name="Z_5083B84B_F441_4EE3_9173_80DE4E181264_.wvu.FilterData" localSheetId="0" hidden="1">'на 2026'!$A$5:$H$314</definedName>
    <definedName name="Z_50C47821_D4D0_4482_B67B_271683C3EE7C_.wvu.FilterData" localSheetId="0" hidden="1">'на 2026'!$A$5:$H$314</definedName>
    <definedName name="Z_50C7EE06_D3E5_466A_B02E_784815AC69C9_.wvu.FilterData" localSheetId="0" hidden="1">'на 2026'!$A$5:$H$314</definedName>
    <definedName name="Z_50D920AB_62F5_4FD0_BCC1_EB462A85CE90_.wvu.FilterData" localSheetId="0" hidden="1">'на 2026'!$A$5:$H$314</definedName>
    <definedName name="Z_50F270BE_8CE5_4CA8_ACB0_0FE221C0502F_.wvu.FilterData" localSheetId="0" hidden="1">'на 2026'!$A$5:$H$314</definedName>
    <definedName name="Z_5118907D_F812_419B_BA38_C5D1A4D7AA9B_.wvu.FilterData" localSheetId="0" hidden="1">'на 2026'!$A$5:$H$314</definedName>
    <definedName name="Z_512708F0_FC6D_4404_BE68_DA23201791B7_.wvu.FilterData" localSheetId="0" hidden="1">'на 2026'!$A$5:$H$314</definedName>
    <definedName name="Z_512CD8D7_CD2F_47E7_B2C6_AE531D4C59BD_.wvu.FilterData" localSheetId="0" hidden="1">'на 2026'!$A$5:$H$314</definedName>
    <definedName name="Z_5142EBC1_4E86_41C1_8307_B66D4A0F24F0_.wvu.FilterData" localSheetId="0" hidden="1">'на 2026'!$A$5:$H$314</definedName>
    <definedName name="Z_51637613_0EB8_43CA_A073_E9BDD29429FF_.wvu.FilterData" localSheetId="0" hidden="1">'на 2026'!$A$5:$H$314</definedName>
    <definedName name="Z_51717657_C6AF_4384_91B7_3B4AAA3E7B00_.wvu.FilterData" localSheetId="0" hidden="1">'на 2026'!$A$5:$H$314</definedName>
    <definedName name="Z_5187EEFA_9E94_424B_9E98_435FA8598600_.wvu.FilterData" localSheetId="0" hidden="1">'на 2026'!$A$5:$H$314</definedName>
    <definedName name="Z_51BD5A76_12FD_4D74_BB88_134070337907_.wvu.FilterData" localSheetId="0" hidden="1">'на 2026'!$A$5:$H$314</definedName>
    <definedName name="Z_52051764_04EA_49FE_BED8_A5A087B594C8_.wvu.FilterData" localSheetId="0" hidden="1">'на 2026'!$A$5:$H$314</definedName>
    <definedName name="Z_5211D146_D07B_4B5D_8712_916865134037_.wvu.FilterData" localSheetId="0" hidden="1">'на 2026'!$A$5:$H$314</definedName>
    <definedName name="Z_52306391_FBA4_4117_8AD3_6946E8898C18_.wvu.FilterData" localSheetId="0" hidden="1">'на 2026'!$A$5:$H$314</definedName>
    <definedName name="Z_5253E1E1_F351_4BC1_B2DF_DE6F6B57B558_.wvu.FilterData" localSheetId="0" hidden="1">'на 2026'!$A$5:$H$314</definedName>
    <definedName name="Z_529A9D10_2BB0_46A7_944D_8ECDFA0395B8_.wvu.FilterData" localSheetId="0" hidden="1">'на 2026'!$A$5:$H$314</definedName>
    <definedName name="Z_52ACD1DE_5C8C_419B_897D_A938C2151D22_.wvu.FilterData" localSheetId="0" hidden="1">'на 2026'!$A$5:$H$314</definedName>
    <definedName name="Z_52BA2732_5067_4130_9A4C_DB60CF3E9331_.wvu.FilterData" localSheetId="0" hidden="1">'на 2026'!$A$5:$H$314</definedName>
    <definedName name="Z_52C40832_4D48_45A4_B802_95C62DCB5A61_.wvu.FilterData" localSheetId="0" hidden="1">'на 2026'!$A$5:$E$119</definedName>
    <definedName name="Z_52D98C2C_B0C9_4504_AD76_8DEEBB040195_.wvu.FilterData" localSheetId="0" hidden="1">'на 2026'!$A$5:$H$314</definedName>
    <definedName name="Z_52F5BC9C_3CB5_4DD9_B732_2722A80051BB_.wvu.FilterData" localSheetId="0" hidden="1">'на 2026'!$A$5:$H$314</definedName>
    <definedName name="Z_53011515_95F3_4C88_88B6_C1D6475FC303_.wvu.FilterData" localSheetId="0" hidden="1">'на 2026'!$A$5:$H$314</definedName>
    <definedName name="Z_53198BA4_54AC_4165_B938_C4A1A748FFED_.wvu.FilterData" localSheetId="0" hidden="1">'на 2026'!$A$5:$H$314</definedName>
    <definedName name="Z_533612EA_605D_4AFD_803D_3C6F4E3E0B07_.wvu.FilterData" localSheetId="0" hidden="1">'на 2026'!$A$5:$H$314</definedName>
    <definedName name="Z_539CB3DF_9B66_4BE7_9074_8CE0405EB8A6_.wvu.Cols" localSheetId="0" hidden="1">'на 2026'!#REF!,'на 2026'!#REF!</definedName>
    <definedName name="Z_539CB3DF_9B66_4BE7_9074_8CE0405EB8A6_.wvu.FilterData" localSheetId="0" hidden="1">'на 2026'!$A$5:$H$314</definedName>
    <definedName name="Z_539CB3DF_9B66_4BE7_9074_8CE0405EB8A6_.wvu.PrintArea" localSheetId="0" hidden="1">'на 2026'!$A$1:$H$78</definedName>
    <definedName name="Z_539CB3DF_9B66_4BE7_9074_8CE0405EB8A6_.wvu.PrintTitles" localSheetId="0" hidden="1">'на 2026'!$4:$5</definedName>
    <definedName name="Z_543FDC9E_DC95_4C7A_84E4_76AA766A82EF_.wvu.FilterData" localSheetId="0" hidden="1">'на 2026'!$A$5:$H$314</definedName>
    <definedName name="Z_546EB4B2_C544_4B3E_891A_93D68659ED96_.wvu.FilterData" localSheetId="0" hidden="1">'на 2026'!$A$5:$H$314</definedName>
    <definedName name="Z_54703B32_BADE_4A70_9C97_888CD74744A0_.wvu.FilterData" localSheetId="0" hidden="1">'на 2026'!$A$5:$H$314</definedName>
    <definedName name="Z_54822599_E57A_41DC_B623_6CBDB22E6FE6_.wvu.FilterData" localSheetId="0" hidden="1">'на 2026'!$A$5:$H$314</definedName>
    <definedName name="Z_54998E4E_243D_4810_826F_6D61E2FD7B80_.wvu.FilterData" localSheetId="0" hidden="1">'на 2026'!$A$5:$H$314</definedName>
    <definedName name="Z_54BA7F95_777A_45AD_95C4_BDBF7D83E6C8_.wvu.FilterData" localSheetId="0" hidden="1">'на 2026'!$A$5:$H$314</definedName>
    <definedName name="Z_54BDF74E_34B0_41EB_B882_7F468D483B5C_.wvu.FilterData" localSheetId="0" hidden="1">'на 2026'!$A$5:$H$314</definedName>
    <definedName name="Z_54CFAFB5_5819_4D51_833E_B65C9A025E20_.wvu.FilterData" localSheetId="0" hidden="1">'на 2026'!$A$5:$H$314</definedName>
    <definedName name="Z_54DA9470_652D_4DF0_8CB1_3439E4794C58_.wvu.FilterData" localSheetId="0" hidden="1">'на 2026'!$A$5:$H$314</definedName>
    <definedName name="Z_55266A36_B6A9_42E1_8467_17D14F12BABD_.wvu.FilterData" localSheetId="0" hidden="1">'на 2026'!$A$5:$E$119</definedName>
    <definedName name="Z_552D5A2F_F398_4185_857D_A43E934E7BB7_.wvu.FilterData" localSheetId="0" hidden="1">'на 2026'!$A$5:$H$314</definedName>
    <definedName name="Z_55839524_8F04_4259_8691_71E7FD7B6883_.wvu.FilterData" localSheetId="0" hidden="1">'на 2026'!$A$5:$H$314</definedName>
    <definedName name="Z_55CB7F74_6D00_407D_AA88_E64A0FF010E6_.wvu.FilterData" localSheetId="0" hidden="1">'на 2026'!$A$5:$H$314</definedName>
    <definedName name="Z_55EE1BDA_956D_403F_8D1F_B35231B96519_.wvu.FilterData" localSheetId="0" hidden="1">'на 2026'!$A$5:$H$314</definedName>
    <definedName name="Z_55F24CBB_212F_42F4_BB98_92561BDA95C3_.wvu.FilterData" localSheetId="0" hidden="1">'на 2026'!$A$5:$H$314</definedName>
    <definedName name="Z_564F82E8_8306_4799_B1F9_06B1FD1FB16E_.wvu.FilterData" localSheetId="0" hidden="1">'на 2026'!$A$2:$H$82</definedName>
    <definedName name="Z_565A1A16_6A4F_4794_B3C1_1808DC7E86C0_.wvu.FilterData" localSheetId="0" hidden="1">'на 2026'!$A$5:$E$119</definedName>
    <definedName name="Z_568C3823_FEE7_49C8_B4CF_3D48541DA65C_.wvu.FilterData" localSheetId="0" hidden="1">'на 2026'!$A$5:$E$119</definedName>
    <definedName name="Z_5696C387_34DF_4BED_BB60_2D85436D9DA8_.wvu.FilterData" localSheetId="0" hidden="1">'на 2026'!$A$5:$H$314</definedName>
    <definedName name="Z_569FD3F9_A6FA_45D9_8B80_CBB8B875C559_.wvu.FilterData" localSheetId="0" hidden="1">'на 2026'!$A$5:$H$314</definedName>
    <definedName name="Z_56C18D87_C587_43F7_9147_D7827AADF66D_.wvu.FilterData" localSheetId="0" hidden="1">'на 2026'!$A$5:$E$119</definedName>
    <definedName name="Z_5729DC83_8713_4B21_9D2C_8A74D021747E_.wvu.FilterData" localSheetId="0" hidden="1">'на 2026'!$A$5:$E$119</definedName>
    <definedName name="Z_5730431A_42FA_4886_8F76_DA9C1179F65B_.wvu.FilterData" localSheetId="0" hidden="1">'на 2026'!$A$5:$H$314</definedName>
    <definedName name="Z_581B9A3C_30EB_4499_B1AD_5987817C7C5A_.wvu.FilterData" localSheetId="0" hidden="1">'на 2026'!$A$5:$H$314</definedName>
    <definedName name="Z_58270B81_2C5A_44D4_84D8_B29B6BA03243_.wvu.FilterData" localSheetId="0" hidden="1">'на 2026'!$A$5:$E$119</definedName>
    <definedName name="Z_5834E280_FA37_4F43_B5D8_B8D5A97A4524_.wvu.FilterData" localSheetId="0" hidden="1">'на 2026'!$A$5:$H$314</definedName>
    <definedName name="Z_58459FC9_AE1B_4AC7_9917_76EAA912700D_.wvu.FilterData" localSheetId="0" hidden="1">'на 2026'!$A$5:$H$314</definedName>
    <definedName name="Z_588532FB_E590_42BD_A8D7_316787EC9467_.wvu.FilterData" localSheetId="0" hidden="1">'на 2026'!$A$5:$H$314</definedName>
    <definedName name="Z_58A2BFA9_7803_4AA8_99E8_85AF5847A611_.wvu.FilterData" localSheetId="0" hidden="1">'на 2026'!$A$5:$H$314</definedName>
    <definedName name="Z_58B51633_9AEE_47A7_B593_34442D0ED0B5_.wvu.FilterData" localSheetId="0" hidden="1">'на 2026'!$A$5:$H$314</definedName>
    <definedName name="Z_58BFA8D4_CF88_4C84_B35F_981C21093C49_.wvu.FilterData" localSheetId="0" hidden="1">'на 2026'!$A$5:$H$314</definedName>
    <definedName name="Z_58C74091_8FAD_4093_9E52_EDA54F81A62E_.wvu.FilterData" localSheetId="0" hidden="1">'на 2026'!$A$5:$H$314</definedName>
    <definedName name="Z_58CE8401_55FD_4A64_AF35_0E6A771F42CD_.wvu.FilterData" localSheetId="0" hidden="1">'на 2026'!$A$5:$H$314</definedName>
    <definedName name="Z_58EAD7A7_C312_4E53_9D90_6DB268F00AAE_.wvu.FilterData" localSheetId="0" hidden="1">'на 2026'!$A$5:$H$314</definedName>
    <definedName name="Z_58EFAC3E_6DAA_4E10_964A_6BC23ECA3B99_.wvu.FilterData" localSheetId="0" hidden="1">'на 2026'!$A$5:$H$314</definedName>
    <definedName name="Z_5903C2CD_4F35_483D_B91D_3C09DC402413_.wvu.FilterData" localSheetId="0" hidden="1">'на 2026'!$A$5:$H$314</definedName>
    <definedName name="Z_59074C03_1A19_4344_8FE1_916D5A98CD29_.wvu.FilterData" localSheetId="0" hidden="1">'на 2026'!$A$5:$H$314</definedName>
    <definedName name="Z_593FC661_D3C9_4D5B_9F7F_4FD8BB281A5E_.wvu.FilterData" localSheetId="0" hidden="1">'на 2026'!$A$5:$H$314</definedName>
    <definedName name="Z_594E41CA_61EE_4A2D_B628_8692F751FB80_.wvu.FilterData" localSheetId="0" hidden="1">'на 2026'!$A$5:$H$314</definedName>
    <definedName name="Z_59942D46_CDA3_4A1E_845F_265C136BD749_.wvu.FilterData" localSheetId="0" hidden="1">'на 2026'!$A$5:$H$314</definedName>
    <definedName name="Z_5996ED13_8652_498D_8DEE_2CE867E1D6DA_.wvu.FilterData" localSheetId="0" hidden="1">'на 2026'!$A$5:$H$314</definedName>
    <definedName name="Z_59A15C04_4482_47BA_AAA2_857A77FCCD7B_.wvu.FilterData" localSheetId="0" hidden="1">'на 2026'!$A$5:$H$314</definedName>
    <definedName name="Z_59CCB0AC_39EE_4AC7_9307_7FE7718BECEC_.wvu.FilterData" localSheetId="0" hidden="1">'на 2026'!$A$5:$H$314</definedName>
    <definedName name="Z_59F91900_CAE9_4608_97BE_FBC0993C389F_.wvu.FilterData" localSheetId="0" hidden="1">'на 2026'!$A$5:$E$119</definedName>
    <definedName name="Z_5A0826D2_48E8_4049_87EB_8011A792B32A_.wvu.FilterData" localSheetId="0" hidden="1">'на 2026'!$A$5:$H$314</definedName>
    <definedName name="Z_5A1E401B_9CBB_4720_B34E_C1F970D8C1A4_.wvu.FilterData" localSheetId="0" hidden="1">'на 2026'!$A$5:$H$314</definedName>
    <definedName name="Z_5A5FF966_0E10_4BF8_B40F_C8478F0D995D_.wvu.FilterData" localSheetId="0" hidden="1">'на 2026'!$A$5:$H$314</definedName>
    <definedName name="Z_5AC843E8_BE7D_4B69_82E5_622B40389D76_.wvu.FilterData" localSheetId="0" hidden="1">'на 2026'!$A$5:$H$314</definedName>
    <definedName name="Z_5AED1EEB_F2BD_4EA8_B85A_ECC7CA9EB0BB_.wvu.FilterData" localSheetId="0" hidden="1">'на 2026'!$A$5:$H$314</definedName>
    <definedName name="Z_5B1A6EA8_24E2_45A1_ACEF_A535BCC31BBF_.wvu.FilterData" localSheetId="0" hidden="1">'на 2026'!$A$5:$H$314</definedName>
    <definedName name="Z_5B201F9D_0EC3_499C_A33C_1C4C3BFDAC63_.wvu.FilterData" localSheetId="0" hidden="1">'на 2026'!$A$5:$H$314</definedName>
    <definedName name="Z_5B530939_3820_4F41_B6AF_D342046937E2_.wvu.FilterData" localSheetId="0" hidden="1">'на 2026'!$A$5:$H$314</definedName>
    <definedName name="Z_5B621C2E_0EE1_488C_9DA4_F5609F15B54C_.wvu.FilterData" localSheetId="0" hidden="1">'на 2026'!$A$5:$H$314</definedName>
    <definedName name="Z_5B6D98E6_8929_4747_9889_173EDC254AC0_.wvu.FilterData" localSheetId="0" hidden="1">'на 2026'!$A$5:$H$314</definedName>
    <definedName name="Z_5B8F35C7_BACE_46B7_A289_D37993E37EE6_.wvu.FilterData" localSheetId="0" hidden="1">'на 2026'!$A$5:$H$314</definedName>
    <definedName name="Z_5BB994C0_0A73_4A06_8B55_4EFD3E0DBF0D_.wvu.FilterData" localSheetId="0" hidden="1">'на 2026'!$A$5:$H$314</definedName>
    <definedName name="Z_5BD6B32C_AA9C_477B_9D18_4933499B50B8_.wvu.FilterData" localSheetId="0" hidden="1">'на 2026'!$A$5:$H$314</definedName>
    <definedName name="Z_5C13A1A0_C535_4639_90BE_9B5D72B8AEDB_.wvu.FilterData" localSheetId="0" hidden="1">'на 2026'!$A$5:$E$119</definedName>
    <definedName name="Z_5C1EB056_6EEF_4598_848E_E932B26747D9_.wvu.FilterData" localSheetId="0" hidden="1">'на 2026'!$A$5:$H$314</definedName>
    <definedName name="Z_5C253E80_F3BD_4FE4_AB93_2FEE92134E33_.wvu.FilterData" localSheetId="0" hidden="1">'на 2026'!$A$5:$H$314</definedName>
    <definedName name="Z_5C287463_A1A8_4A64_B8DC_CFC023F9DDA3_.wvu.FilterData" localSheetId="0" hidden="1">'на 2026'!$A$5:$H$314</definedName>
    <definedName name="Z_5C312E7E_C392_4216_9BE9_33490BF52B04_.wvu.FilterData" localSheetId="0" hidden="1">'на 2026'!$A$5:$H$314</definedName>
    <definedName name="Z_5C519772_2A20_4B5B_841B_37C4DE3DF25F_.wvu.FilterData" localSheetId="0" hidden="1">'на 2026'!$A$5:$H$314</definedName>
    <definedName name="Z_5CD246D0_1B61_4A0E_94C1_5A06A3BBBCDE_.wvu.FilterData" localSheetId="0" hidden="1">'на 2026'!$A$5:$H$314</definedName>
    <definedName name="Z_5CDE7466_9008_4EE8_8F19_E26D937B15F6_.wvu.FilterData" localSheetId="0" hidden="1">'на 2026'!$A$5:$E$119</definedName>
    <definedName name="Z_5CF82977_E807_47D2_8BCE_08B6E0115AC7_.wvu.FilterData" localSheetId="0" hidden="1">'на 2026'!$A$5:$H$314</definedName>
    <definedName name="Z_5CF8FCD5_D471_4326_AE16_46A73366B8A0_.wvu.FilterData" localSheetId="0" hidden="1">'на 2026'!$A$5:$H$314</definedName>
    <definedName name="Z_5D02AC07_9DDA_4DED_8BC0_7F56C2780A3D_.wvu.FilterData" localSheetId="0" hidden="1">'на 2026'!$A$5:$H$314</definedName>
    <definedName name="Z_5D0C536E_5C8E_491C_A9DB_A2B27E25CEE3_.wvu.FilterData" localSheetId="0" hidden="1">'на 2026'!$A$5:$H$314</definedName>
    <definedName name="Z_5D1A8E24_0858_4B4C_9A88_78819F5A1F0E_.wvu.FilterData" localSheetId="0" hidden="1">'на 2026'!$A$5:$H$314</definedName>
    <definedName name="Z_5D493D37_85DF_4A0D_9E57_094C52290F45_.wvu.FilterData" localSheetId="0" hidden="1">'на 2026'!$A$5:$H$314</definedName>
    <definedName name="Z_5D611E98_6E20_4D72_BD87_7C150FFB93F0_.wvu.FilterData" localSheetId="0" hidden="1">'на 2026'!$A$5:$H$314</definedName>
    <definedName name="Z_5D6E508A_AC9C_480D_B018_D5F113D0C16C_.wvu.FilterData" localSheetId="0" hidden="1">'на 2026'!$A$5:$H$314</definedName>
    <definedName name="Z_5DA1F30B_C28D_4542_91B8_59775937AB4F_.wvu.FilterData" localSheetId="0" hidden="1">'на 2026'!$A$5:$H$314</definedName>
    <definedName name="Z_5DFBF4F8_E8CB_45B8_AEBD_E22AE27F7511_.wvu.FilterData" localSheetId="0" hidden="1">'на 2026'!$A$5:$H$314</definedName>
    <definedName name="Z_5E0BE2D3_6F94_4578_AD75_83964D519586_.wvu.FilterData" localSheetId="0" hidden="1">'на 2026'!$A$5:$H$314</definedName>
    <definedName name="Z_5E8319AA_70BE_4A15_908D_5BB7BC61D3F7_.wvu.FilterData" localSheetId="0" hidden="1">'на 2026'!$A$5:$H$314</definedName>
    <definedName name="Z_5EB104F4_627D_44E7_960F_6C67063C7D09_.wvu.FilterData" localSheetId="0" hidden="1">'на 2026'!$A$5:$H$314</definedName>
    <definedName name="Z_5EB1B5BB_79BE_4318_9140_3FA31802D519_.wvu.FilterData" localSheetId="0" hidden="1">'на 2026'!$A$5:$H$314</definedName>
    <definedName name="Z_5EB1B5BB_79BE_4318_9140_3FA31802D519_.wvu.PrintArea" localSheetId="0" hidden="1">'на 2026'!$A$1:$H$78</definedName>
    <definedName name="Z_5EB1B5BB_79BE_4318_9140_3FA31802D519_.wvu.PrintTitles" localSheetId="0" hidden="1">'на 2026'!$4:$5</definedName>
    <definedName name="Z_5EDF1D7D_DAF7_472B_BD79_F95ADF38BAAB_.wvu.FilterData" localSheetId="0" hidden="1">'на 2026'!$A$5:$H$314</definedName>
    <definedName name="Z_5F7F93D2_80EF_4EEE_9C9D_12AB30DD80D3_.wvu.FilterData" localSheetId="0" hidden="1">'на 2026'!$A$5:$H$314</definedName>
    <definedName name="Z_5FB953A5_71FF_4056_AF98_C9D06FF0EDF3_.wvu.Cols" localSheetId="0" hidden="1">'на 2026'!#REF!,'на 2026'!#REF!</definedName>
    <definedName name="Z_5FB953A5_71FF_4056_AF98_C9D06FF0EDF3_.wvu.FilterData" localSheetId="0" hidden="1">'на 2026'!$A$5:$H$314</definedName>
    <definedName name="Z_5FB953A5_71FF_4056_AF98_C9D06FF0EDF3_.wvu.PrintArea" localSheetId="0" hidden="1">'на 2026'!$A$1:$H$78</definedName>
    <definedName name="Z_5FB953A5_71FF_4056_AF98_C9D06FF0EDF3_.wvu.PrintTitles" localSheetId="0" hidden="1">'на 2026'!$4:$5</definedName>
    <definedName name="Z_6011A554_E1A4_465F_9A01_E0469A86D44D_.wvu.FilterData" localSheetId="0" hidden="1">'на 2026'!$A$5:$H$314</definedName>
    <definedName name="Z_60155C64_695E_458C_BBFE_B89C53118803_.wvu.FilterData" localSheetId="0" hidden="1">'на 2026'!$A$5:$H$314</definedName>
    <definedName name="Z_60657231_C99E_4191_A90E_C546FB588843_.wvu.FilterData" localSheetId="0" hidden="1">'на 2026'!$A$5:$E$119</definedName>
    <definedName name="Z_60669095_D958_429D_B74A_692F0AF6A5BF_.wvu.FilterData" localSheetId="0" hidden="1">'на 2026'!$A$5:$H$314</definedName>
    <definedName name="Z_6067E66A_4AAF_4047_B90C_8B0E1F070D71_.wvu.FilterData" localSheetId="0" hidden="1">'на 2026'!$A$5:$H$314</definedName>
    <definedName name="Z_6068C3FF_17AA_48A5_A88B_2523CBAC39AE_.wvu.FilterData" localSheetId="0" hidden="1">'на 2026'!$A$5:$H$314</definedName>
    <definedName name="Z_6068C3FF_17AA_48A5_A88B_2523CBAC39AE_.wvu.PrintArea" localSheetId="0" hidden="1">'на 2026'!$A$1:$H$119</definedName>
    <definedName name="Z_6068C3FF_17AA_48A5_A88B_2523CBAC39AE_.wvu.PrintTitles" localSheetId="0" hidden="1">'на 2026'!$4:$5</definedName>
    <definedName name="Z_6085EE75_36B7_47B2_BC4C_6C003E6E451C_.wvu.FilterData" localSheetId="0" hidden="1">'на 2026'!$A$5:$H$314</definedName>
    <definedName name="Z_6096DF59_5639_431F_ACAA_6E74367471D4_.wvu.FilterData" localSheetId="0" hidden="1">'на 2026'!$A$5:$H$314</definedName>
    <definedName name="Z_60B33E92_3815_4061_91AA_8E38B8895054_.wvu.FilterData" localSheetId="0" hidden="1">'на 2026'!$A$5:$E$119</definedName>
    <definedName name="Z_60BF1189_ADAB_462B_9E08_D32117501A4E_.wvu.FilterData" localSheetId="0" hidden="1">'на 2026'!$A$5:$H$314</definedName>
    <definedName name="Z_60DFA56E_3783_4CE7_A2DB_BDE153AF9137_.wvu.FilterData" localSheetId="0" hidden="1">'на 2026'!$A$5:$H$314</definedName>
    <definedName name="Z_615289EF_6552_4251_B1CB_A920EBB3195E_.wvu.FilterData" localSheetId="0" hidden="1">'на 2026'!$A$5:$H$314</definedName>
    <definedName name="Z_615C7B91_FF13_4408_A2AA_52DA69643ED1_.wvu.FilterData" localSheetId="0" hidden="1">'на 2026'!$A$5:$H$314</definedName>
    <definedName name="Z_61D3C2BE_E5C3_4670_8A8C_5EA015D7BE13_.wvu.FilterData" localSheetId="0" hidden="1">'на 2026'!$A$5:$H$314</definedName>
    <definedName name="Z_61D855EA_26E2_47AA_98CA_B871430445D9_.wvu.FilterData" localSheetId="0" hidden="1">'на 2026'!$A$5:$H$314</definedName>
    <definedName name="Z_61F39988_DD75_4570_9455_AB31CCAFEE4C_.wvu.FilterData" localSheetId="0" hidden="1">'на 2026'!$A$5:$H$314</definedName>
    <definedName name="Z_61FEE2C2_8D13_4755_8517_9B75B80FA4B1_.wvu.FilterData" localSheetId="0" hidden="1">'на 2026'!$A$5:$H$314</definedName>
    <definedName name="Z_6246324E_D224_4FAC_8C67_F9370E7D77EB_.wvu.FilterData" localSheetId="0" hidden="1">'на 2026'!$A$5:$H$314</definedName>
    <definedName name="Z_624EA417_1537_4932_82E6_067428E23D73_.wvu.FilterData" localSheetId="0" hidden="1">'на 2026'!$A$5:$H$314</definedName>
    <definedName name="Z_62534477_13C5_437C_87A9_3525FC60CE4D_.wvu.FilterData" localSheetId="0" hidden="1">'на 2026'!$A$5:$H$314</definedName>
    <definedName name="Z_62691467_BD46_47AE_A6DF_52CBD0D9817B_.wvu.FilterData" localSheetId="0" hidden="1">'на 2026'!$A$5:$E$119</definedName>
    <definedName name="Z_62A8387D_B08A_477D_ADE5_71912984F458_.wvu.FilterData" localSheetId="0" hidden="1">'на 2026'!$A$5:$H$314</definedName>
    <definedName name="Z_62AE6103_E87D_480F_B5E4_8DBCD8F5A21D_.wvu.FilterData" localSheetId="0" hidden="1">'на 2026'!$A$5:$H$314</definedName>
    <definedName name="Z_62BB10A5_EF28_4942_80EF_BF25E16F79EB_.wvu.FilterData" localSheetId="0" hidden="1">'на 2026'!$A$5:$H$314</definedName>
    <definedName name="Z_62C4D5B7_88F6_4885_99F7_CBFA0AACC2D9_.wvu.FilterData" localSheetId="0" hidden="1">'на 2026'!$A$5:$H$314</definedName>
    <definedName name="Z_62E7809F_D5DF_4BC1_AEFF_718779E2F7F6_.wvu.FilterData" localSheetId="0" hidden="1">'на 2026'!$A$5:$H$314</definedName>
    <definedName name="Z_62EAB2D0_DD34_4A79_81B9_AE233EFBD41D_.wvu.FilterData" localSheetId="0" hidden="1">'на 2026'!$A$5:$H$123</definedName>
    <definedName name="Z_62F28655_B8A8_45AE_A142_E93FF8C032BD_.wvu.FilterData" localSheetId="0" hidden="1">'на 2026'!$A$5:$H$314</definedName>
    <definedName name="Z_62F2B5AA_C3D1_4669_A4A0_184285923B8F_.wvu.FilterData" localSheetId="0" hidden="1">'на 2026'!$A$5:$H$314</definedName>
    <definedName name="Z_63162BBE_DEA3_4E9D_88C6_50A1C19A4306_.wvu.FilterData" localSheetId="0" hidden="1">'на 2026'!$A$5:$H$314</definedName>
    <definedName name="Z_63436FDB_9A91_4157_840D_70107C085942_.wvu.FilterData" localSheetId="0" hidden="1">'на 2026'!$A$5:$H$314</definedName>
    <definedName name="Z_636DA917_E508_45C7_B31A_50C91F940D46_.wvu.FilterData" localSheetId="0" hidden="1">'на 2026'!$A$5:$H$314</definedName>
    <definedName name="Z_63720CAA_47FE_4977_B082_29E1534276C7_.wvu.FilterData" localSheetId="0" hidden="1">'на 2026'!$A$5:$H$314</definedName>
    <definedName name="Z_63837FB1_85AF_4AD9_BBC8_C8ADCF419CB5_.wvu.FilterData" localSheetId="0" hidden="1">'на 2026'!$A$5:$H$314</definedName>
    <definedName name="Z_6388A221_DD71_4215_8F6D_83C36FBE9B4C_.wvu.FilterData" localSheetId="0" hidden="1">'на 2026'!$A$5:$H$314</definedName>
    <definedName name="Z_638AAAE8_8FF2_44D0_A160_BB2A9AEB5B72_.wvu.FilterData" localSheetId="0" hidden="1">'на 2026'!$A$5:$E$119</definedName>
    <definedName name="Z_63C83D66_6169_489B_A89B_FD0007FBD46E_.wvu.FilterData" localSheetId="0" hidden="1">'на 2026'!$A$5:$H$314</definedName>
    <definedName name="Z_63D45DC6_0D62_438A_9069_0A4378090381_.wvu.FilterData" localSheetId="0" hidden="1">'на 2026'!$A$5:$E$119</definedName>
    <definedName name="Z_63F4CB63_E6CD_425C_9121_044DE5020B98_.wvu.FilterData" localSheetId="0" hidden="1">'на 2026'!$A$5:$H$314</definedName>
    <definedName name="Z_643AF594_D948_4DA9_8B49_70D4487A1DD9_.wvu.FilterData" localSheetId="0" hidden="1">'на 2026'!$A$5:$H$314</definedName>
    <definedName name="Z_647EE6A0_6C8D_4FBF_BCF1_907D60975A5A_.wvu.FilterData" localSheetId="0" hidden="1">'на 2026'!$A$5:$H$314</definedName>
    <definedName name="Z_6484C65C_5FE4_445E_A3CE_D7A232EBC33C_.wvu.FilterData" localSheetId="0" hidden="1">'на 2026'!$A$5:$H$314</definedName>
    <definedName name="Z_648AB040_BD0E_49A1_BA40_87D3D9C0BA55_.wvu.FilterData" localSheetId="0" hidden="1">'на 2026'!$A$5:$H$314</definedName>
    <definedName name="Z_649E5CE3_4976_49D9_83DA_4E57FFC714BF_.wvu.Cols" localSheetId="0" hidden="1">'на 2026'!#REF!</definedName>
    <definedName name="Z_649E5CE3_4976_49D9_83DA_4E57FFC714BF_.wvu.FilterData" localSheetId="0" hidden="1">'на 2026'!$A$5:$H$314</definedName>
    <definedName name="Z_649E5CE3_4976_49D9_83DA_4E57FFC714BF_.wvu.PrintArea" localSheetId="0" hidden="1">'на 2026'!$A$1:$H$82</definedName>
    <definedName name="Z_649E5CE3_4976_49D9_83DA_4E57FFC714BF_.wvu.PrintTitles" localSheetId="0" hidden="1">'на 2026'!$4:$5</definedName>
    <definedName name="Z_64BFC62D_1786_4B13_8955_A52F4618EE47_.wvu.FilterData" localSheetId="0" hidden="1">'на 2026'!$A$5:$H$314</definedName>
    <definedName name="Z_64C01F03_E840_4B6E_960F_5E13E0981676_.wvu.FilterData" localSheetId="0" hidden="1">'на 2026'!$A$5:$H$314</definedName>
    <definedName name="Z_64F95B01_C57E_429C_BB6C_B031B0DD1DF2_.wvu.FilterData" localSheetId="0" hidden="1">'на 2026'!$A$5:$H$314</definedName>
    <definedName name="Z_6540516E_EA39_4A14_9CAD_25F29EA3696D_.wvu.FilterData" localSheetId="0" hidden="1">'на 2026'!$A$5:$H$314</definedName>
    <definedName name="Z_65565D2E_3D62_4F25_A560_FC88A2B26114_.wvu.FilterData" localSheetId="0" hidden="1">'на 2026'!$A$5:$H$314</definedName>
    <definedName name="Z_656F475B_806E_480A_9617_36CCDCA0487D_.wvu.FilterData" localSheetId="0" hidden="1">'на 2026'!$A$5:$H$314</definedName>
    <definedName name="Z_657583BD_474B_4EFE_A5D6_97F78CABE532_.wvu.FilterData" localSheetId="0" hidden="1">'на 2026'!$A$5:$H$314</definedName>
    <definedName name="Z_65B946BB_865B_45DA_A19D_A1AC6082DF5C_.wvu.FilterData" localSheetId="0" hidden="1">'на 2026'!$A$5:$H$314</definedName>
    <definedName name="Z_65D3F071_3287_4A77_B6B1_5DF1F6C04BB3_.wvu.FilterData" localSheetId="0" hidden="1">'на 2026'!$A$5:$H$314</definedName>
    <definedName name="Z_65E46399_26A7_441E_AB5B_054868B51F98_.wvu.FilterData" localSheetId="0" hidden="1">'на 2026'!$A$5:$H$314</definedName>
    <definedName name="Z_65F8B16B_220F_4FC8_86A4_6BDB56CB5C59_.wvu.FilterData" localSheetId="0" hidden="1">'на 2026'!$A$2:$H$82</definedName>
    <definedName name="Z_6629630C_23A4_443E_9074_F19022B204E8_.wvu.FilterData" localSheetId="0" hidden="1">'на 2026'!$A$5:$H$314</definedName>
    <definedName name="Z_6654CD2E_14AE_4299_8801_306919BA9D32_.wvu.FilterData" localSheetId="0" hidden="1">'на 2026'!$A$5:$H$314</definedName>
    <definedName name="Z_66550ABE_0FE4_4071_B1FA_6163FA599414_.wvu.FilterData" localSheetId="0" hidden="1">'на 2026'!$A$5:$H$314</definedName>
    <definedName name="Z_6656F77C_55F8_4E1C_A222_2E884838D2F2_.wvu.FilterData" localSheetId="0" hidden="1">'на 2026'!$A$5:$H$314</definedName>
    <definedName name="Z_665CCB24_5EC4_4776_8836_1FE268E1A768_.wvu.FilterData" localSheetId="0" hidden="1">'на 2026'!$A$5:$H$314</definedName>
    <definedName name="Z_667B535C_31EB_4690_B9D0_A1691F287780_.wvu.FilterData" localSheetId="0" hidden="1">'на 2026'!$A$5:$H$314</definedName>
    <definedName name="Z_6681E911_E707_472C_AB18_5A4B0F68217C_.wvu.FilterData" localSheetId="0" hidden="1">'на 2026'!$A$5:$H$314</definedName>
    <definedName name="Z_6685478C_9BCA_4591_AD70_C668CD426557_.wvu.FilterData" localSheetId="0" hidden="1">'на 2026'!$A$5:$H$314</definedName>
    <definedName name="Z_66EE8E68_84F1_44B5_B60B_7ED67214A421_.wvu.FilterData" localSheetId="0" hidden="1">'на 2026'!$A$5:$H$314</definedName>
    <definedName name="Z_67628636_B3A2_4AD6_B094_A3FADB174B53_.wvu.FilterData" localSheetId="0" hidden="1">'на 2026'!$A$5:$H$314</definedName>
    <definedName name="Z_67970FA2_DD68_4DC8_BABA_91BB584BBE5B_.wvu.FilterData" localSheetId="0" hidden="1">'на 2026'!$A$5:$H$314</definedName>
    <definedName name="Z_67971AFA_5010_43AA_8964_CEDCE49B3348_.wvu.FilterData" localSheetId="0" hidden="1">'на 2026'!$A$5:$H$314</definedName>
    <definedName name="Z_67A1158E_8E10_4053_B044_B8AB7C784C01_.wvu.FilterData" localSheetId="0" hidden="1">'на 2026'!$A$5:$H$314</definedName>
    <definedName name="Z_67A6B543_D9AE_4899_9831_5416ED77338D_.wvu.FilterData" localSheetId="0" hidden="1">'на 2026'!$A$5:$H$314</definedName>
    <definedName name="Z_67ADFAE6_A9AF_44D7_8539_93CD0F6B7849_.wvu.FilterData" localSheetId="0" hidden="1">'на 2026'!$A$5:$H$123</definedName>
    <definedName name="Z_67ADFAE6_A9AF_44D7_8539_93CD0F6B7849_.wvu.PrintArea" localSheetId="0" hidden="1">'на 2026'!$A$1:$H$123</definedName>
    <definedName name="Z_67ADFAE6_A9AF_44D7_8539_93CD0F6B7849_.wvu.PrintTitles" localSheetId="0" hidden="1">'на 2026'!$4:$5</definedName>
    <definedName name="Z_67CEEC89_8901_4825_883E_9C288CEBA3F4_.wvu.FilterData" localSheetId="0" hidden="1">'на 2026'!$A$5:$H$314</definedName>
    <definedName name="Z_6802493F_112D_4CC7_8180_E297DCFE7381_.wvu.FilterData" localSheetId="0" hidden="1">'на 2026'!$A$5:$H$314</definedName>
    <definedName name="Z_68543727_5837_47F3_A17E_A06AE03143F0_.wvu.FilterData" localSheetId="0" hidden="1">'на 2026'!$A$5:$H$314</definedName>
    <definedName name="Z_68683A58_471B_4FCB_952E_C9B39BF5837F_.wvu.FilterData" localSheetId="0" hidden="1">'на 2026'!$A$5:$H$314</definedName>
    <definedName name="Z_687187BD_3340_4E68_8BC1_2A2C22B9624F_.wvu.FilterData" localSheetId="0" hidden="1">'на 2026'!$A$5:$H$314</definedName>
    <definedName name="Z_6882DFD6_786D_4D86_8A08_CC8196418C96_.wvu.FilterData" localSheetId="0" hidden="1">'на 2026'!$A$5:$H$314</definedName>
    <definedName name="Z_68B8F6E7_EBE0_41F6_B9CD_94F69633F7D5_.wvu.FilterData" localSheetId="0" hidden="1">'на 2026'!$A$5:$H$314</definedName>
    <definedName name="Z_68D9AF38_EECC_4FCE_940E_5FB5E14F32CF_.wvu.FilterData" localSheetId="0" hidden="1">'на 2026'!$A$5:$H$314</definedName>
    <definedName name="Z_6901CD30_42B7_4EC1_AF54_8AB710BFE495_.wvu.FilterData" localSheetId="0" hidden="1">'на 2026'!$A$5:$H$314</definedName>
    <definedName name="Z_69321B6F_CF2A_4DAB_82CF_8CAAD629F257_.wvu.FilterData" localSheetId="0" hidden="1">'на 2026'!$A$5:$H$314</definedName>
    <definedName name="Z_6960C5FC_23BB_416E_91A4_54843C57A92C_.wvu.FilterData" localSheetId="0" hidden="1">'на 2026'!$A$5:$H$314</definedName>
    <definedName name="Z_69DD4B2E_3C55_417C_8672_F19525836BE6_.wvu.FilterData" localSheetId="0" hidden="1">'на 2026'!$A$5:$H$314</definedName>
    <definedName name="Z_6A19F32A_B160_4483_91DD_03217B777DF3_.wvu.FilterData" localSheetId="0" hidden="1">'на 2026'!$A$5:$H$314</definedName>
    <definedName name="Z_6A3BD144_0140_4ADD_AD88_B274AA069B37_.wvu.FilterData" localSheetId="0" hidden="1">'на 2026'!$A$5:$H$314</definedName>
    <definedName name="Z_6A402979_51E9_4CAD_9C33_EBFCF826C549_.wvu.FilterData" localSheetId="0" hidden="1">'на 2026'!$A$5:$H$314</definedName>
    <definedName name="Z_6AC2739A_D9FC_4868_807C_949EE2AD99FE_.wvu.FilterData" localSheetId="0" hidden="1">'на 2026'!$A$5:$H$314</definedName>
    <definedName name="Z_6AE09898_DB20_4B56_B25D_C756C4A5A0A2_.wvu.FilterData" localSheetId="0" hidden="1">'на 2026'!$A$5:$H$314</definedName>
    <definedName name="Z_6AEA5634_12B3_4A66_97CA_20C5CDDF5872_.wvu.FilterData" localSheetId="0" hidden="1">'на 2026'!$A$5:$H$314</definedName>
    <definedName name="Z_6B30174D_06F6_400C_8FE4_A489A229C982_.wvu.FilterData" localSheetId="0" hidden="1">'на 2026'!$A$5:$H$314</definedName>
    <definedName name="Z_6B9F1A4E_485B_421D_A44C_0AAE5901E28D_.wvu.FilterData" localSheetId="0" hidden="1">'на 2026'!$A$5:$H$314</definedName>
    <definedName name="Z_6BE4E62B_4F97_4F96_9638_8ADCE8F932B1_.wvu.FilterData" localSheetId="0" hidden="1">'на 2026'!$A$5:$E$119</definedName>
    <definedName name="Z_6BE735CC_AF2E_4F67_B22D_A8AB001D3353_.wvu.FilterData" localSheetId="0" hidden="1">'на 2026'!$A$5:$E$119</definedName>
    <definedName name="Z_6C41C030_784A_4D40_9C2A_5E4F101860E1_.wvu.FilterData" localSheetId="0" hidden="1">'на 2026'!$A$5:$H$314</definedName>
    <definedName name="Z_6C574B3A_CBDC_4063_B039_06E2BE768645_.wvu.FilterData" localSheetId="0" hidden="1">'на 2026'!$A$5:$H$314</definedName>
    <definedName name="Z_6CF84B0C_144A_4CF4_A34E_B9147B738037_.wvu.FilterData" localSheetId="0" hidden="1">'на 2026'!$A$5:$E$119</definedName>
    <definedName name="Z_6D0240A6_9769_4874_8800_2DD838F2A024_.wvu.FilterData" localSheetId="0" hidden="1">'на 2026'!$A$5:$H$314</definedName>
    <definedName name="Z_6D091BF8_3118_4C66_BFCF_A396B92963B0_.wvu.FilterData" localSheetId="0" hidden="1">'на 2026'!$A$5:$H$314</definedName>
    <definedName name="Z_6D1C64E5_A594_47DE_BE16_E18FABE58137_.wvu.FilterData" localSheetId="0" hidden="1">'на 2026'!$A$5:$H$314</definedName>
    <definedName name="Z_6D692D1F_2186_4B62_878B_AABF13F25116_.wvu.FilterData" localSheetId="0" hidden="1">'на 2026'!$A$5:$H$314</definedName>
    <definedName name="Z_6D7CFBF1_75D3_41F3_8694_AE4E45FE6F72_.wvu.FilterData" localSheetId="0" hidden="1">'на 2026'!$A$5:$H$314</definedName>
    <definedName name="Z_6D832A67_3259_41B9_9C2E_CD7AF737A08B_.wvu.FilterData" localSheetId="0" hidden="1">'на 2026'!$A$5:$H$314</definedName>
    <definedName name="Z_6DBF7B6C_715F_4D34_957E_CDEA14F84B54_.wvu.FilterData" localSheetId="0" hidden="1">'на 2026'!$A$5:$H$314</definedName>
    <definedName name="Z_6DC5357A_CB08_43BF_90C5_44CA067A2BB4_.wvu.FilterData" localSheetId="0" hidden="1">'на 2026'!$A$5:$H$314</definedName>
    <definedName name="Z_6DD7E52C_7D15_44E4_BBFC_23C9C45F086C_.wvu.FilterData" localSheetId="0" hidden="1">'на 2026'!$A$5:$H$314</definedName>
    <definedName name="Z_6E1926CF_4906_4A55_811C_617ED8BB98BA_.wvu.FilterData" localSheetId="0" hidden="1">'на 2026'!$A$5:$H$314</definedName>
    <definedName name="Z_6E2D6686_B9FD_4BBA_8CD4_95C6386F5509_.wvu.FilterData" localSheetId="0" hidden="1">'на 2026'!$A$5:$E$119</definedName>
    <definedName name="Z_6E39427C_2468_4284_9D5A_D61995F8C16F_.wvu.FilterData" localSheetId="0" hidden="1">'на 2026'!$A$5:$H$314</definedName>
    <definedName name="Z_6E4A7295_8CE0_4D28_ABEF_D38EBAE7C204_.wvu.FilterData" localSheetId="0" hidden="1">'на 2026'!$A$5:$H$314</definedName>
    <definedName name="Z_6E4A7295_8CE0_4D28_ABEF_D38EBAE7C204_.wvu.PrintArea" localSheetId="0" hidden="1">'на 2026'!$A$1:$H$123</definedName>
    <definedName name="Z_6E4A7295_8CE0_4D28_ABEF_D38EBAE7C204_.wvu.PrintTitles" localSheetId="0" hidden="1">'на 2026'!$4:$5</definedName>
    <definedName name="Z_6E825DA6_B9DB_42A8_A522_056892337545_.wvu.FilterData" localSheetId="0" hidden="1">'на 2026'!$A$5:$H$314</definedName>
    <definedName name="Z_6EA02701_3F2F_435F_9474_BDBC1DC4D24C_.wvu.FilterData" localSheetId="0" hidden="1">'на 2026'!$A$5:$H$314</definedName>
    <definedName name="Z_6EC28D39_E7D9_4144_8AA6_2F0CD84ED7A9_.wvu.FilterData" localSheetId="0" hidden="1">'на 2026'!$A$5:$H$314</definedName>
    <definedName name="Z_6ECBF068_1C02_4E6C_B4E6_EB2B6EC464BD_.wvu.FilterData" localSheetId="0" hidden="1">'на 2026'!$A$5:$H$314</definedName>
    <definedName name="Z_6EE8F867_7A0E_491A_B66A_B24E4C46B22A_.wvu.FilterData" localSheetId="0" hidden="1">'на 2026'!$A$5:$H$314</definedName>
    <definedName name="Z_6F1223ED_6D7E_4BDC_97BD_57C6B16DF50B_.wvu.FilterData" localSheetId="0" hidden="1">'на 2026'!$A$5:$H$314</definedName>
    <definedName name="Z_6F188E27_E72B_48C9_888E_3A4AAF082D5A_.wvu.FilterData" localSheetId="0" hidden="1">'на 2026'!$A$5:$H$314</definedName>
    <definedName name="Z_6F5A12C8_A074_4C40_BB8E_7EC26830E12E_.wvu.FilterData" localSheetId="0" hidden="1">'на 2026'!$A$5:$H$314</definedName>
    <definedName name="Z_6F60BF81_D1A9_4E04_93E7_3EE7124B8D23_.wvu.FilterData" localSheetId="0" hidden="1">'на 2026'!$A$5:$E$119</definedName>
    <definedName name="Z_6F89F670_1EBA_4503_813F_77151FFF9214_.wvu.FilterData" localSheetId="0" hidden="1">'на 2026'!$A$5:$H$314</definedName>
    <definedName name="Z_6F8C9DEA_7228_4560_86D0_D8FE4FBC9B95_.wvu.FilterData" localSheetId="0" hidden="1">'на 2026'!$A$5:$H$314</definedName>
    <definedName name="Z_6FA95ECB_A72C_44B0_B29D_BED71D2AC5FA_.wvu.FilterData" localSheetId="0" hidden="1">'на 2026'!$A$5:$H$314</definedName>
    <definedName name="Z_6FC51FBE_9907_47C6_90D2_77583F097BE8_.wvu.FilterData" localSheetId="0" hidden="1">'на 2026'!$A$5:$H$314</definedName>
    <definedName name="Z_6FCE6BA2_51CD_4F06_ABCF_51F6ED7FC3A8_.wvu.FilterData" localSheetId="0" hidden="1">'на 2026'!$A$5:$H$314</definedName>
    <definedName name="Z_701E5EC3_E633_4389_A70E_4DD82E713CE4_.wvu.FilterData" localSheetId="0" hidden="1">'на 2026'!$A$5:$H$314</definedName>
    <definedName name="Z_7020B498_0752_4EA3_AECF_0DCB82870F8A_.wvu.FilterData" localSheetId="0" hidden="1">'на 2026'!$A$5:$H$314</definedName>
    <definedName name="Z_70240A43_3E96_4D78_A6E2_62D44EE34364_.wvu.FilterData" localSheetId="0" hidden="1">'на 2026'!$A$5:$H$314</definedName>
    <definedName name="Z_70563E19_BB5A_4FAB_8E42_6308F4D97788_.wvu.FilterData" localSheetId="0" hidden="1">'на 2026'!$A$5:$H$314</definedName>
    <definedName name="Z_70567FCD_AD22_4F19_9380_E5332B152F74_.wvu.FilterData" localSheetId="0" hidden="1">'на 2026'!$A$5:$H$314</definedName>
    <definedName name="Z_705B9265_FB16_46D2_8816_8AF84D72C023_.wvu.FilterData" localSheetId="0" hidden="1">'на 2026'!$A$5:$H$314</definedName>
    <definedName name="Z_706D67E7_3361_40B2_829D_8844AB8060E2_.wvu.FilterData" localSheetId="0" hidden="1">'на 2026'!$A$5:$E$119</definedName>
    <definedName name="Z_70E4543C_ADDB_4019_BDB2_F36D27861FA5_.wvu.FilterData" localSheetId="0" hidden="1">'на 2026'!$A$5:$H$314</definedName>
    <definedName name="Z_70F1B7E8_7988_4C81_9922_ABE1AE06A197_.wvu.FilterData" localSheetId="0" hidden="1">'на 2026'!$A$5:$H$314</definedName>
    <definedName name="Z_71392A7E_0652_42FB_9A5C_35A0D8CFF7F9_.wvu.FilterData" localSheetId="0" hidden="1">'на 2026'!$A$5:$H$314</definedName>
    <definedName name="Z_71C5E18D_A5D5_4D7F_80AC_09808577A853_.wvu.FilterData" localSheetId="0" hidden="1">'на 2026'!$A$5:$H$314</definedName>
    <definedName name="Z_72172EC9_47D4_4DE1_B525_60932B8BEA09_.wvu.FilterData" localSheetId="0" hidden="1">'на 2026'!$A$5:$H$314</definedName>
    <definedName name="Z_7246383F_5A7C_4469_ABE5_F3DE99D7B98C_.wvu.FilterData" localSheetId="0" hidden="1">'на 2026'!$A$5:$E$119</definedName>
    <definedName name="Z_727CF329_C3C3_4900_8882_0105D9B87052_.wvu.FilterData" localSheetId="0" hidden="1">'на 2026'!$A$5:$H$314</definedName>
    <definedName name="Z_728B417D_5E48_46CF_86FE_9C0FFD136F19_.wvu.FilterData" localSheetId="0" hidden="1">'на 2026'!$A$5:$H$314</definedName>
    <definedName name="Z_72971C39_5C91_4008_BD77_2DC24FDFDCB6_.wvu.FilterData" localSheetId="0" hidden="1">'на 2026'!$A$5:$H$314</definedName>
    <definedName name="Z_72BCCF18_7B1D_4731_977C_FF5C187A4C82_.wvu.FilterData" localSheetId="0" hidden="1">'на 2026'!$A$5:$H$314</definedName>
    <definedName name="Z_72C0943B_A5D5_4B80_AD54_166C5CDC74DE_.wvu.FilterData" localSheetId="0" hidden="1">'на 2026'!$A$2:$H$82</definedName>
    <definedName name="Z_72C0943B_A5D5_4B80_AD54_166C5CDC74DE_.wvu.PrintArea" localSheetId="0" hidden="1">'на 2026'!$A$1:$H$119</definedName>
    <definedName name="Z_72C0943B_A5D5_4B80_AD54_166C5CDC74DE_.wvu.PrintTitles" localSheetId="0" hidden="1">'на 2026'!$4:$5</definedName>
    <definedName name="Z_72CB31D4_C50A_4612_82B9_0E11FB5FE8EC_.wvu.FilterData" localSheetId="0" hidden="1">'на 2026'!$A$5:$H$314</definedName>
    <definedName name="Z_72DFFB58_5D13_43A4_BC47_BF1FDC630FF5_.wvu.FilterData" localSheetId="0" hidden="1">'на 2026'!$A$5:$H$314</definedName>
    <definedName name="Z_731D7D17_2CAD_4E49_B21B_35284930A024_.wvu.FilterData" localSheetId="0" hidden="1">'на 2026'!$A$5:$H$314</definedName>
    <definedName name="Z_7323520E_A194_436C_87C5_C72FEEBCF56F_.wvu.FilterData" localSheetId="0" hidden="1">'на 2026'!$A$5:$H$314</definedName>
    <definedName name="Z_73398870_7DE2_47AF_9E16_000A1BECF575_.wvu.FilterData" localSheetId="0" hidden="1">'на 2026'!$A$5:$H$314</definedName>
    <definedName name="Z_7351B774_7780_442A_903E_647131A150ED_.wvu.FilterData" localSheetId="0" hidden="1">'на 2026'!$A$5:$H$314</definedName>
    <definedName name="Z_7376FA42_13A1_4710_BABC_A35C9B40426F_.wvu.FilterData" localSheetId="0" hidden="1">'на 2026'!$A$5:$H$314</definedName>
    <definedName name="Z_7380FAB7_2847_422E_AA69_8A148FB82E5E_.wvu.FilterData" localSheetId="0" hidden="1">'на 2026'!$A$5:$H$314</definedName>
    <definedName name="Z_738A713F_AA01_44C0_AB1E_132F6B9C9BBC_.wvu.FilterData" localSheetId="0" hidden="1">'на 2026'!$A$5:$H$314</definedName>
    <definedName name="Z_738B00F3_F508_40C5_8ED8_17DDADA23817_.wvu.FilterData" localSheetId="0" hidden="1">'на 2026'!$A$5:$H$314</definedName>
    <definedName name="Z_73AF40CE_E82A_4A09_83D3_6960BF7CE17B_.wvu.FilterData" localSheetId="0" hidden="1">'на 2026'!$A$5:$H$314</definedName>
    <definedName name="Z_73CDEAEF_F5D2_4C7D_B3AC_27D3687E8E82_.wvu.FilterData" localSheetId="0" hidden="1">'на 2026'!$A$5:$H$314</definedName>
    <definedName name="Z_73DD0BF4_420B_48CB_9B9B_8A8636EFB6F5_.wvu.FilterData" localSheetId="0" hidden="1">'на 2026'!$A$5:$H$314</definedName>
    <definedName name="Z_73E4D329_537A_470D_AE7E_2DDEF167D537_.wvu.FilterData" localSheetId="0" hidden="1">'на 2026'!$A$5:$H$314</definedName>
    <definedName name="Z_73E6F369_0D34_44B9_8013_93F273F9FA95_.wvu.FilterData" localSheetId="0" hidden="1">'на 2026'!$A$5:$H$314</definedName>
    <definedName name="Z_73F0ED6E_160B_4C9C_BBF8_1211D4059F28_.wvu.FilterData" localSheetId="0" hidden="1">'на 2026'!$A$5:$H$314</definedName>
    <definedName name="Z_741C3AAD_37E5_4231_B8F1_6F6ABAB5BA70_.wvu.FilterData" localSheetId="0" hidden="1">'на 2026'!$A$2:$H$82</definedName>
    <definedName name="Z_742C8CE1_B323_4B6C_901C_E2B713ADDB04_.wvu.FilterData" localSheetId="0" hidden="1">'на 2026'!$A$5:$E$119</definedName>
    <definedName name="Z_74382D64_11E6_474B_9C9A_9483422A29B4_.wvu.FilterData" localSheetId="0" hidden="1">'на 2026'!$A$5:$H$314</definedName>
    <definedName name="Z_743EA156_0B10_4843_8270_9B97F02A1482_.wvu.FilterData" localSheetId="0" hidden="1">'на 2026'!$A$5:$H$314</definedName>
    <definedName name="Z_74577229_A8F0_4BE1_8538_5F8DFEC5ADD3_.wvu.FilterData" localSheetId="0" hidden="1">'на 2026'!$A$5:$H$314</definedName>
    <definedName name="Z_74738C0C_3CD5_40EF_B711_152337E0A6B8_.wvu.FilterData" localSheetId="0" hidden="1">'на 2026'!$A$5:$H$314</definedName>
    <definedName name="Z_747D690A_945F_42A8_9E10_CD07610AAC61_.wvu.FilterData" localSheetId="0" hidden="1">'на 2026'!$A$5:$H$314</definedName>
    <definedName name="Z_748F9DE0_4D4D_45B7_B0A6_8E38A8FAC9E9_.wvu.FilterData" localSheetId="0" hidden="1">'на 2026'!$A$5:$H$314</definedName>
    <definedName name="Z_7498B457_648C_4196_AECA_A75F2F27D7EB_.wvu.FilterData" localSheetId="0" hidden="1">'на 2026'!$A$5:$H$314</definedName>
    <definedName name="Z_74C2EF73_3DEA_44E7_9843_F28C5BABE517_.wvu.FilterData" localSheetId="0" hidden="1">'на 2026'!$A$5:$H$314</definedName>
    <definedName name="Z_74C40A01_5AB3_47F6_9386_8391501B6E85_.wvu.FilterData" localSheetId="0" hidden="1">'на 2026'!$A$5:$H$314</definedName>
    <definedName name="Z_74E76C1B_437A_4F95_A676_022F5E1C8D67_.wvu.FilterData" localSheetId="0" hidden="1">'на 2026'!$A$5:$H$314</definedName>
    <definedName name="Z_74ECEB2B_C3D2_427C_9DE7_014D9433BFD5_.wvu.FilterData" localSheetId="0" hidden="1">'на 2026'!$A$5:$H$314</definedName>
    <definedName name="Z_74F25527_9FBE_45D8_B38D_2B215FE8DD1E_.wvu.FilterData" localSheetId="0" hidden="1">'на 2026'!$A$5:$H$314</definedName>
    <definedName name="Z_75043654_F444_4A16_B62E_39173149E589_.wvu.FilterData" localSheetId="0" hidden="1">'на 2026'!$A$5:$H$314</definedName>
    <definedName name="Z_7538CB0A_7E3A_4528_832B_738FB937575D_.wvu.FilterData" localSheetId="0" hidden="1">'на 2026'!$A$5:$H$314</definedName>
    <definedName name="Z_754F617C_A583_450D_A783_605C32D65F26_.wvu.FilterData" localSheetId="0" hidden="1">'на 2026'!$A$5:$H$314</definedName>
    <definedName name="Z_7589330A_AF6B_42EC_BFB0_F2E82557DC52_.wvu.FilterData" localSheetId="0" hidden="1">'на 2026'!$A$5:$H$314</definedName>
    <definedName name="Z_75AAFA58_2F1C_4B98_8704_13B3E1922760_.wvu.FilterData" localSheetId="0" hidden="1">'на 2026'!$A$5:$H$314</definedName>
    <definedName name="Z_75D14FF6_AD92_418D_9E28_B55E8DCF34B6_.wvu.FilterData" localSheetId="0" hidden="1">'на 2026'!$A$5:$H$314</definedName>
    <definedName name="Z_75DDA49B_7597_4F29_A635_19044C255E7B_.wvu.FilterData" localSheetId="0" hidden="1">'на 2026'!$A$5:$H$314</definedName>
    <definedName name="Z_7612882B_C464_47F9_9F8B_7ACF00652094_.wvu.FilterData" localSheetId="0" hidden="1">'на 2026'!$A$5:$H$314</definedName>
    <definedName name="Z_762066AC_D656_4392_845D_8C6157B76764_.wvu.FilterData" localSheetId="0" hidden="1">'на 2026'!$A$5:$E$119</definedName>
    <definedName name="Z_7629112E_161F_44AA_9A6D_CD6A066EB200_.wvu.FilterData" localSheetId="0" hidden="1">'на 2026'!$A$5:$H$314</definedName>
    <definedName name="Z_762BAAE6_54C6_46DA_804D_66EF7BBB3D53_.wvu.FilterData" localSheetId="0" hidden="1">'на 2026'!$A$5:$H$314</definedName>
    <definedName name="Z_7654DBDC_86A8_4903_B5DC_30516E94F2C0_.wvu.FilterData" localSheetId="0" hidden="1">'на 2026'!$A$5:$H$314</definedName>
    <definedName name="Z_76FF979B_02AF_41B5_8997_14E73E4CFCD1_.wvu.FilterData" localSheetId="0" hidden="1">'на 2026'!$A$5:$H$314</definedName>
    <definedName name="Z_77081AB2_288F_4D22_9FAD_2429DAF1E510_.wvu.FilterData" localSheetId="0" hidden="1">'на 2026'!$A$5:$H$314</definedName>
    <definedName name="Z_7732915B_3E66_4107_A49B_68BF378A577A_.wvu.FilterData" localSheetId="0" hidden="1">'на 2026'!$A$5:$H$314</definedName>
    <definedName name="Z_773BA840_2C40_4655_A85B_36BB113E2671_.wvu.FilterData" localSheetId="0" hidden="1">'на 2026'!$A$5:$H$314</definedName>
    <definedName name="Z_777611BF_FE54_48A9_A8A8_0C82A3AE3A94_.wvu.FilterData" localSheetId="0" hidden="1">'на 2026'!$A$5:$H$314</definedName>
    <definedName name="Z_77793BBB_3CE3_4F10_8146_67E6617782D6_.wvu.FilterData" localSheetId="0" hidden="1">'на 2026'!$A$5:$H$314</definedName>
    <definedName name="Z_77A63986_14B1_4EEB_AC38_D386E2710F21_.wvu.FilterData" localSheetId="0" hidden="1">'на 2026'!$A$5:$H$314</definedName>
    <definedName name="Z_77B76B1C_BDA8_4C89_871E_AB104E2495A4_.wvu.FilterData" localSheetId="0" hidden="1">'на 2026'!$A$5:$H$314</definedName>
    <definedName name="Z_77C8A4C7_73CD_489B_AD61_50434F9ED691_.wvu.FilterData" localSheetId="0" hidden="1">'на 2026'!$A$5:$H$314</definedName>
    <definedName name="Z_784E79C4_44EE_4A5F_B5EE_E1C5DC2A73F5_.wvu.FilterData" localSheetId="0" hidden="1">'на 2026'!$A$5:$H$314</definedName>
    <definedName name="Z_78854E58_CC35_44F5_815E_BC551630429C_.wvu.FilterData" localSheetId="0" hidden="1">'на 2026'!$A$5:$H$314</definedName>
    <definedName name="Z_78A64231_D3EC_469E_ACF6_EC92F17797B6_.wvu.FilterData" localSheetId="0" hidden="1">'на 2026'!$A$5:$H$314</definedName>
    <definedName name="Z_78BF5E7C_23BE_4A72_A533_FF7D5D687366_.wvu.FilterData" localSheetId="0" hidden="1">'на 2026'!$A$5:$H$314</definedName>
    <definedName name="Z_793C7B2D_7F2B_48EC_8A47_D2709381137D_.wvu.FilterData" localSheetId="0" hidden="1">'на 2026'!$A$5:$H$314</definedName>
    <definedName name="Z_799DB00F_141C_483B_A462_359C05A36D93_.wvu.FilterData" localSheetId="0" hidden="1">'на 2026'!$A$5:$E$119</definedName>
    <definedName name="Z_79BCD73E_CB12_458D_A030_0E22063CF7CB_.wvu.FilterData" localSheetId="0" hidden="1">'на 2026'!$A$5:$H$314</definedName>
    <definedName name="Z_79E1EFBF_E68B_429F_938B_71E87E8D08B0_.wvu.FilterData" localSheetId="0" hidden="1">'на 2026'!$A$5:$H$314</definedName>
    <definedName name="Z_79E4D554_5B2C_41A7_B934_B430838AA03E_.wvu.FilterData" localSheetId="0" hidden="1">'на 2026'!$A$5:$H$314</definedName>
    <definedName name="Z_7A01CF94_90AE_4821_93EE_D3FE8D12D8D5_.wvu.FilterData" localSheetId="0" hidden="1">'на 2026'!$A$5:$H$314</definedName>
    <definedName name="Z_7A053618_D6F1_44D8_9706_BF53C1F4510B_.wvu.FilterData" localSheetId="0" hidden="1">'на 2026'!$A$5:$H$314</definedName>
    <definedName name="Z_7A09065A_45D5_4C53_B9DD_121DF6719D64_.wvu.FilterData" localSheetId="0" hidden="1">'на 2026'!$A$5:$E$119</definedName>
    <definedName name="Z_7A1923BB_1353_4D11_A1E6_A6997E46258F_.wvu.FilterData" localSheetId="0" hidden="1">'на 2026'!$A$5:$H$314</definedName>
    <definedName name="Z_7A581F71_E82E_4B42_ADFE_CBB110352CF0_.wvu.FilterData" localSheetId="0" hidden="1">'на 2026'!$A$5:$H$314</definedName>
    <definedName name="Z_7A71A7FF_8800_4D00_AEC1_1B599D526CDE_.wvu.FilterData" localSheetId="0" hidden="1">'на 2026'!$A$5:$H$314</definedName>
    <definedName name="Z_7A78ECA4_7C17_4F5A_973B_DD5C129CB6D4_.wvu.FilterData" localSheetId="0" hidden="1">'на 2026'!$A$5:$H$314</definedName>
    <definedName name="Z_7AE14342_BF53_4FA2_8C85_1038D8BA9596_.wvu.FilterData" localSheetId="0" hidden="1">'на 2026'!$A$5:$E$119</definedName>
    <definedName name="Z_7AFB50A9_AFA8_4F69_982A_BEC173542E4E_.wvu.FilterData" localSheetId="0" hidden="1">'на 2026'!$A$5:$H$314</definedName>
    <definedName name="Z_7B245AB0_C2AF_4822_BFC4_2399F85856C1_.wvu.Cols" localSheetId="0" hidden="1">'на 2026'!#REF!,'на 2026'!#REF!</definedName>
    <definedName name="Z_7B245AB0_C2AF_4822_BFC4_2399F85856C1_.wvu.FilterData" localSheetId="0" hidden="1">'на 2026'!$A$5:$H$314</definedName>
    <definedName name="Z_7B245AB0_C2AF_4822_BFC4_2399F85856C1_.wvu.PrintArea" localSheetId="0" hidden="1">'на 2026'!$A$1:$H$78</definedName>
    <definedName name="Z_7B245AB0_C2AF_4822_BFC4_2399F85856C1_.wvu.PrintTitles" localSheetId="0" hidden="1">'на 2026'!$4:$5</definedName>
    <definedName name="Z_7B2F0226_1CF4_40F9_9E7A_C6F10C42BF7C_.wvu.FilterData" localSheetId="0" hidden="1">'на 2026'!$A$5:$H$314</definedName>
    <definedName name="Z_7B5532A3_3C68_44AF_A8E4_AE10D954DC8B_.wvu.FilterData" localSheetId="0" hidden="1">'на 2026'!$A$5:$H$314</definedName>
    <definedName name="Z_7B62BF6C_2DDB_46CD_B4C4_80B825A93D30_.wvu.FilterData" localSheetId="0" hidden="1">'на 2026'!$A$5:$H$314</definedName>
    <definedName name="Z_7B77AEA7_9EB0_430F_94C7_6393A69B0369_.wvu.FilterData" localSheetId="0" hidden="1">'на 2026'!$A$5:$H$314</definedName>
    <definedName name="Z_7B8C93E6_79ED_458F_BC1A_D66C91E9667A_.wvu.FilterData" localSheetId="0" hidden="1">'на 2026'!$A$5:$H$314</definedName>
    <definedName name="Z_7BA445E6_50A0_4F67_81F2_B2945A5BFD3F_.wvu.FilterData" localSheetId="0" hidden="1">'на 2026'!$A$5:$H$314</definedName>
    <definedName name="Z_7BC27702_AD83_4B6E_860E_D694439F877D_.wvu.FilterData" localSheetId="0" hidden="1">'на 2026'!$A$5:$E$119</definedName>
    <definedName name="Z_7BD097E9_BD61_4892_A158_C7E1E23A1D9F_.wvu.FilterData" localSheetId="0" hidden="1">'на 2026'!$A$5:$H$314</definedName>
    <definedName name="Z_7BD516CE_5FCE_4EC2_88E4_FCD9C2126AA9_.wvu.FilterData" localSheetId="0" hidden="1">'на 2026'!$A$5:$H$314</definedName>
    <definedName name="Z_7BFDFC40_4470_49AC_BDB3_8C8ED1EAF41E_.wvu.FilterData" localSheetId="0" hidden="1">'на 2026'!$A$5:$H$314</definedName>
    <definedName name="Z_7C23B52F_243B_4908_ACCE_2C6A732F4CE2_.wvu.FilterData" localSheetId="0" hidden="1">'на 2026'!$A$5:$H$314</definedName>
    <definedName name="Z_7C5735B6_B983_4E14_B7E4_71C183F79239_.wvu.FilterData" localSheetId="0" hidden="1">'на 2026'!$A$5:$H$314</definedName>
    <definedName name="Z_7C66AA40_D32F_4A0A_BA98_46DA39F18786_.wvu.FilterData" localSheetId="0" hidden="1">'на 2026'!$A$5:$H$314</definedName>
    <definedName name="Z_7C8419B0_E00C_499C_9768_6CFB756221D1_.wvu.FilterData" localSheetId="0" hidden="1">'на 2026'!$A$5:$H$314</definedName>
    <definedName name="Z_7C84ED2D_E7BD_40F2_B00B_6725C0DD50EA_.wvu.FilterData" localSheetId="0" hidden="1">'на 2026'!$A$5:$H$314</definedName>
    <definedName name="Z_7C893C1F_D0D9_4F0A_9020_99A92C2E7559_.wvu.FilterData" localSheetId="0" hidden="1">'на 2026'!$A$5:$H$314</definedName>
    <definedName name="Z_7CB2D520_A8A5_4D6C_BE39_64C505DBAE2C_.wvu.FilterData" localSheetId="0" hidden="1">'на 2026'!$A$5:$H$314</definedName>
    <definedName name="Z_7CB9D1CB_80BA_40B4_9A94_7ED38A1B10BF_.wvu.FilterData" localSheetId="0" hidden="1">'на 2026'!$A$5:$H$314</definedName>
    <definedName name="Z_7CDE2F56_3345_434D_8F5F_94498BC5B07B_.wvu.FilterData" localSheetId="0" hidden="1">'на 2026'!$A$5:$H$314</definedName>
    <definedName name="Z_7D3721A1_0CC9_410A_B1BD_A44C8A9F8CCD_.wvu.FilterData" localSheetId="0" hidden="1">'на 2026'!$A$5:$H$314</definedName>
    <definedName name="Z_7D3CF40D_731A_458F_92D4_5239AC179A47_.wvu.FilterData" localSheetId="0" hidden="1">'на 2026'!$A$5:$H$314</definedName>
    <definedName name="Z_7D6D3F29_170C_4CEB_BDC6_C81A37A07D8F_.wvu.FilterData" localSheetId="0" hidden="1">'на 2026'!$A$5:$H$314</definedName>
    <definedName name="Z_7D748AFA_A668_4029_AD67_E233DAE0B748_.wvu.FilterData" localSheetId="0" hidden="1">'на 2026'!$A$5:$H$314</definedName>
    <definedName name="Z_7DA3DBC5_7099_41C0_BD0D_D2ECF1F9BB86_.wvu.FilterData" localSheetId="0" hidden="1">'на 2026'!$A$5:$H$314</definedName>
    <definedName name="Z_7DB24378_D193_4D04_9739_831C8625EEAE_.wvu.FilterData" localSheetId="0" hidden="1">'на 2026'!$A$5:$H$58</definedName>
    <definedName name="Z_7DE2C6BB_5F23_4345_9D0D_B5B4BA992A74_.wvu.FilterData" localSheetId="0" hidden="1">'на 2026'!$A$5:$H$314</definedName>
    <definedName name="Z_7DFE2B7A_ACEF_497F_B139_F9E22F379E18_.wvu.FilterData" localSheetId="0" hidden="1">'на 2026'!$A$5:$H$314</definedName>
    <definedName name="Z_7E10B4A2_86C5_49FE_B735_A2A4A6EBA352_.wvu.FilterData" localSheetId="0" hidden="1">'на 2026'!$A$5:$H$314</definedName>
    <definedName name="Z_7E41D471_4B47_4595_A7B4_753A6E90F9BF_.wvu.FilterData" localSheetId="0" hidden="1">'на 2026'!$A$5:$H$314</definedName>
    <definedName name="Z_7E77AE50_A8E9_48E1_BD6F_0651484E1DB4_.wvu.FilterData" localSheetId="0" hidden="1">'на 2026'!$A$5:$H$314</definedName>
    <definedName name="Z_7E84358E_70C0_4C53_A9E9_061775586823_.wvu.FilterData" localSheetId="0" hidden="1">'на 2026'!$A$5:$H$314</definedName>
    <definedName name="Z_7EA33A1B_0947_4DD9_ACB5_FE84B029B96C_.wvu.FilterData" localSheetId="0" hidden="1">'на 2026'!$A$5:$H$314</definedName>
    <definedName name="Z_7EB0C89C_BD1D_4369_9CCB_D9B1515F02AC_.wvu.FilterData" localSheetId="0" hidden="1">'на 2026'!$A$5:$H$314</definedName>
    <definedName name="Z_7F79FC75_D934_40C5_84FF_BE0E9C0151D8_.wvu.FilterData" localSheetId="0" hidden="1">'на 2026'!$A$5:$H$314</definedName>
    <definedName name="Z_7F7C9EB9_68AF_4756_A009_5F8708552E9E_.wvu.FilterData" localSheetId="0" hidden="1">'на 2026'!$A$5:$H$314</definedName>
    <definedName name="Z_7F9808CD_1A55_4443_A3C7_BBA47A3832FB_.wvu.FilterData" localSheetId="0" hidden="1">'на 2026'!$A$5:$H$314</definedName>
    <definedName name="Z_7FAB2639_04E0_45D8_979F_A22915CB5D6A_.wvu.FilterData" localSheetId="0" hidden="1">'на 2026'!$A$5:$H$314</definedName>
    <definedName name="Z_7FFB199E_996C_4082_B883_78572253B648_.wvu.FilterData" localSheetId="0" hidden="1">'на 2026'!$A$5:$H$314</definedName>
    <definedName name="Z_8007FFF7_F225_4D07_B648_0021B9FE9E8A_.wvu.FilterData" localSheetId="0" hidden="1">'на 2026'!$A$5:$H$314</definedName>
    <definedName name="Z_80140D8B_E635_4A57_8CFB_A0D49EB42D6A_.wvu.FilterData" localSheetId="0" hidden="1">'на 2026'!$A$5:$H$314</definedName>
    <definedName name="Z_8025AC95_4288_4202_9E55_453DD327E18E_.wvu.FilterData" localSheetId="0" hidden="1">'на 2026'!$A$5:$H$314</definedName>
    <definedName name="Z_80307539_85B9_42F7_843F_FB5E710F02B5_.wvu.FilterData" localSheetId="0" hidden="1">'на 2026'!$A$5:$H$314</definedName>
    <definedName name="Z_8031C64D_1C21_4159_B071_D2328195B6C4_.wvu.FilterData" localSheetId="0" hidden="1">'на 2026'!$A$5:$H$314</definedName>
    <definedName name="Z_804229C7_6A92_4B1D_AB3D_22D4D03578CA_.wvu.FilterData" localSheetId="0" hidden="1">'на 2026'!$A$5:$H$314</definedName>
    <definedName name="Z_807C3495_048C_4C24_9913_AF8B17425184_.wvu.FilterData" localSheetId="0" hidden="1">'на 2026'!$A$5:$H$314</definedName>
    <definedName name="Z_807C45F3_0915_4303_8AB6_6E0CA1A5B954_.wvu.FilterData" localSheetId="0" hidden="1">'на 2026'!$A$5:$H$314</definedName>
    <definedName name="Z_809CBE63_EFA1_40BC_B984_D28BD2C7F7DA_.wvu.FilterData" localSheetId="0" hidden="1">'на 2026'!$A$5:$H$314</definedName>
    <definedName name="Z_80D84490_9B2F_4196_9FDE_6B9221814592_.wvu.FilterData" localSheetId="0" hidden="1">'на 2026'!$A$5:$H$314</definedName>
    <definedName name="Z_80F2D401_111D_4C5B_B2EC_DF62A2772A25_.wvu.FilterData" localSheetId="0" hidden="1">'на 2026'!$A$5:$H$314</definedName>
    <definedName name="Z_80FD1185_3ECC_444F_86F1_888CBF5B57A0_.wvu.FilterData" localSheetId="0" hidden="1">'на 2026'!$A$5:$H$314</definedName>
    <definedName name="Z_811F68E3_8E48_4AC9_8696_0D858675A054_.wvu.FilterData" localSheetId="0" hidden="1">'на 2026'!$A$5:$H$314</definedName>
    <definedName name="Z_81403331_C5EB_4760_B273_D3D9C8D43951_.wvu.FilterData" localSheetId="0" hidden="1">'на 2026'!$A$5:$E$119</definedName>
    <definedName name="Z_81464A3D_E94D_433F_B49C_031C68059E3A_.wvu.FilterData" localSheetId="0" hidden="1">'на 2026'!$A$5:$H$314</definedName>
    <definedName name="Z_81649847_CB5B_4966_A3DA_C8770A46509B_.wvu.FilterData" localSheetId="0" hidden="1">'на 2026'!$A$5:$H$314</definedName>
    <definedName name="Z_81907201_A613_4193_AF58_7A87015BBADA_.wvu.FilterData" localSheetId="0" hidden="1">'на 2026'!$A$5:$H$314</definedName>
    <definedName name="Z_81BE03B7_DE2F_4E82_8496_CAF917D1CC3F_.wvu.FilterData" localSheetId="0" hidden="1">'на 2026'!$A$5:$H$314</definedName>
    <definedName name="Z_81C1D31C_6972_4B74_93B3_8074EA9760E1_.wvu.FilterData" localSheetId="0" hidden="1">'на 2026'!$A$5:$H$314</definedName>
    <definedName name="Z_8220CA38_66F1_4F9F_A7AE_CF3DF89B0B66_.wvu.FilterData" localSheetId="0" hidden="1">'на 2026'!$A$5:$H$314</definedName>
    <definedName name="Z_82433C03_7393_4541_B48C_1484FFDE1115_.wvu.FilterData" localSheetId="0" hidden="1">'на 2026'!$A$5:$H$314</definedName>
    <definedName name="Z_82583E5A_4D2C_4789_8593_8F88E30F22AC_.wvu.FilterData" localSheetId="0" hidden="1">'на 2026'!$A$5:$H$314</definedName>
    <definedName name="Z_826B75B8_46F7_40D2_A7D6_15B2324027C2_.wvu.FilterData" localSheetId="0" hidden="1">'на 2026'!$A$5:$H$314</definedName>
    <definedName name="Z_8280D1E0_5055_49CD_A383_D6B2F2EBD512_.wvu.FilterData" localSheetId="0" hidden="1">'на 2026'!$A$5:$E$119</definedName>
    <definedName name="Z_82826E6C_8680_42C1_B9B0_00129694C4D7_.wvu.FilterData" localSheetId="0" hidden="1">'на 2026'!$A$5:$H$314</definedName>
    <definedName name="Z_8286A600_6B60_4D39_BA5C_B3006D80BD88_.wvu.FilterData" localSheetId="0" hidden="1">'на 2026'!$A$5:$H$314</definedName>
    <definedName name="Z_829F5F3F_AACC_4AF4_A7EF_0FD75747C358_.wvu.FilterData" localSheetId="0" hidden="1">'на 2026'!$A$5:$H$314</definedName>
    <definedName name="Z_82CC31B7_77AB_43DF_B3BC_0F4EB8916EE1_.wvu.FilterData" localSheetId="0" hidden="1">'на 2026'!$A$5:$H$314</definedName>
    <definedName name="Z_82EF6439_1F2C_48B0_83F0_00AD9D43623A_.wvu.FilterData" localSheetId="0" hidden="1">'на 2026'!$A$5:$H$314</definedName>
    <definedName name="Z_837CB072_6E08_4E25_BA42_E40F22681EBE_.wvu.FilterData" localSheetId="0" hidden="1">'на 2026'!$A$5:$H$314</definedName>
    <definedName name="Z_837CFD4A_C906_4267_9AF6_CD5874FBB89E_.wvu.FilterData" localSheetId="0" hidden="1">'на 2026'!$A$5:$H$314</definedName>
    <definedName name="Z_83894FAF_831A_4268_8B2F_EACBEA69E5F1_.wvu.FilterData" localSheetId="0" hidden="1">'на 2026'!$A$5:$H$314</definedName>
    <definedName name="Z_83CA38E9_6EC6_4754_9C04_D7C7EB8EFC5C_.wvu.FilterData" localSheetId="0" hidden="1">'на 2026'!$A$5:$H$314</definedName>
    <definedName name="Z_83E0998E_1CC3_4064_91DB_764D178F410F_.wvu.FilterData" localSheetId="0" hidden="1">'на 2026'!$A$5:$H$314</definedName>
    <definedName name="Z_83F46F50_E256_4105_BE09_075B932BE5E0_.wvu.FilterData" localSheetId="0" hidden="1">'на 2026'!$A$5:$H$314</definedName>
    <definedName name="Z_840133FA_9546_4ED0_AA3E_E87F8F80931F_.wvu.FilterData" localSheetId="0" hidden="1">'на 2026'!$A$5:$H$314</definedName>
    <definedName name="Z_8407F1E6_9EC7_461D_8D1B_94A2C00F9BA6_.wvu.FilterData" localSheetId="0" hidden="1">'на 2026'!$A$5:$H$314</definedName>
    <definedName name="Z_84281366_54A6_40D4_8AD1_FD667D11A276_.wvu.FilterData" localSheetId="0" hidden="1">'на 2026'!$A$5:$H$314</definedName>
    <definedName name="Z_8462E4B7_FF49_4401_9CB1_027D70C3D86B_.wvu.FilterData" localSheetId="0" hidden="1">'на 2026'!$A$5:$E$119</definedName>
    <definedName name="Z_848C260F_D2AB_4B59_9147_D2A04B7CC15C_.wvu.FilterData" localSheetId="0" hidden="1">'на 2026'!$A$5:$H$314</definedName>
    <definedName name="Z_84A641D0_5CCB_41EF_B802_FED821231B88_.wvu.FilterData" localSheetId="0" hidden="1">'на 2026'!$A$5:$H$314</definedName>
    <definedName name="Z_8510A75A_1B7B_4213_9385_C347600B51A5_.wvu.FilterData" localSheetId="0" hidden="1">'на 2026'!$A$5:$H$314</definedName>
    <definedName name="Z_8518C130_335F_4917_99A5_712FA6AC79A6_.wvu.FilterData" localSheetId="0" hidden="1">'на 2026'!$A$5:$H$314</definedName>
    <definedName name="Z_8518EF96_21CF_4CEA_B17C_8AA8E48B82CF_.wvu.FilterData" localSheetId="0" hidden="1">'на 2026'!$A$5:$H$314</definedName>
    <definedName name="Z_85336449_1C25_4AF7_89BA_281D7385CDF9_.wvu.FilterData" localSheetId="0" hidden="1">'на 2026'!$A$5:$H$314</definedName>
    <definedName name="Z_854869E6_403B_4AAF_97C4_1B9DF9CBBAC5_.wvu.FilterData" localSheetId="0" hidden="1">'на 2026'!$A$5:$H$314</definedName>
    <definedName name="Z_85610BEE_6BD4_4AC9_9284_0AD9E6A15466_.wvu.FilterData" localSheetId="0" hidden="1">'на 2026'!$A$5:$H$314</definedName>
    <definedName name="Z_85621B9F_ABEF_4928_B406_5F6003CD3FC1_.wvu.FilterData" localSheetId="0" hidden="1">'на 2026'!$A$5:$H$314</definedName>
    <definedName name="Z_856E1644_43B0_4A35_AD05_C3FB0553F633_.wvu.FilterData" localSheetId="0" hidden="1">'на 2026'!$A$5:$H$314</definedName>
    <definedName name="Z_85941411_C589_4588_ABE6_705DAC8DCC3D_.wvu.FilterData" localSheetId="0" hidden="1">'на 2026'!$A$5:$H$314</definedName>
    <definedName name="Z_85EC44C9_3155_42D3_A129_8E0E8C37A7B0_.wvu.FilterData" localSheetId="0" hidden="1">'на 2026'!$A$5:$H$314</definedName>
    <definedName name="Z_8608FEAB_BF57_4E40_9AFB_AA087E242421_.wvu.FilterData" localSheetId="0" hidden="1">'на 2026'!$A$5:$H$314</definedName>
    <definedName name="Z_86377F47_013D_4AA9_A541_05401B87ABDF_.wvu.FilterData" localSheetId="0" hidden="1">'на 2026'!$A$5:$H$314</definedName>
    <definedName name="Z_86380820_D310_4FD1_8486_5EE03CF82BCB_.wvu.FilterData" localSheetId="0" hidden="1">'на 2026'!$A$5:$H$314</definedName>
    <definedName name="Z_8649CC96_F63A_4F83_8C89_AA8F47AC05F3_.wvu.FilterData" localSheetId="0" hidden="1">'на 2026'!$A$5:$E$119</definedName>
    <definedName name="Z_865E39A3_4E09_45FF_A763_447E1E4F2C56_.wvu.FilterData" localSheetId="0" hidden="1">'на 2026'!$A$5:$H$314</definedName>
    <definedName name="Z_866666B3_A778_4059_8EF6_136684A0F698_.wvu.FilterData" localSheetId="0" hidden="1">'на 2026'!$A$5:$H$314</definedName>
    <definedName name="Z_868403B4_F60C_4700_B312_EDA79B4B2FC0_.wvu.FilterData" localSheetId="0" hidden="1">'на 2026'!$A$5:$H$314</definedName>
    <definedName name="Z_86B1DA6D_5F87_43CC_BA9C_CBCD8D78E2B9_.wvu.FilterData" localSheetId="0" hidden="1">'на 2026'!$A$5:$H$314</definedName>
    <definedName name="Z_86C740F9_7AAF_42EB_851B_65E9F3C95B52_.wvu.FilterData" localSheetId="0" hidden="1">'на 2026'!$A$5:$H$314</definedName>
    <definedName name="Z_86CC94E8_5CF9_415A_9BBB_07A93C317E62_.wvu.FilterData" localSheetId="0" hidden="1">'на 2026'!$A$5:$H$314</definedName>
    <definedName name="Z_870396E2_E941_41E9_B45F_A64A4C8701AA_.wvu.FilterData" localSheetId="0" hidden="1">'на 2026'!$A$5:$H$314</definedName>
    <definedName name="Z_871DCBA4_4473_4C58_85F8_F17781E7BAB8_.wvu.FilterData" localSheetId="0" hidden="1">'на 2026'!$A$5:$H$314</definedName>
    <definedName name="Z_8751552B_87B3_495B_8801_0AAD8C553C17_.wvu.FilterData" localSheetId="0" hidden="1">'на 2026'!$A$5:$H$314</definedName>
    <definedName name="Z_875C4B3B_006D_4A89_B446_90FA1A313F21_.wvu.FilterData" localSheetId="0" hidden="1">'на 2026'!$A$5:$H$314</definedName>
    <definedName name="Z_87649189_6B2A_4AEA_B73C_432C7D94B9DF_.wvu.FilterData" localSheetId="0" hidden="1">'на 2026'!$A$5:$H$314</definedName>
    <definedName name="Z_8789C1A0_51C5_46EF_B1F1_B319BE008AC1_.wvu.FilterData" localSheetId="0" hidden="1">'на 2026'!$A$5:$H$314</definedName>
    <definedName name="Z_87AE545F_036F_4E8B_9D04_AE59AB8BAC14_.wvu.FilterData" localSheetId="0" hidden="1">'на 2026'!$A$5:$E$119</definedName>
    <definedName name="Z_87D86486_B5EF_4463_9350_9D1E042A42DF_.wvu.FilterData" localSheetId="0" hidden="1">'на 2026'!$A$5:$H$314</definedName>
    <definedName name="Z_87FB7FC9_A75B_477A_8558_D9AC5BB4F988_.wvu.FilterData" localSheetId="0" hidden="1">'на 2026'!$A$5:$H$314</definedName>
    <definedName name="Z_882AE0C6_2439_44EF_9DFE_625D71A6FEB9_.wvu.FilterData" localSheetId="0" hidden="1">'на 2026'!$A$5:$H$314</definedName>
    <definedName name="Z_883D51B0_0A2B_40BD_A4BD_D3780EBDA8D9_.wvu.FilterData" localSheetId="0" hidden="1">'на 2026'!$A$5:$H$314</definedName>
    <definedName name="Z_884834BD_C5A3_4E72_902C_AA8C6D266D97_.wvu.FilterData" localSheetId="0" hidden="1">'на 2026'!$A$5:$H$314</definedName>
    <definedName name="Z_88624676_384B_4AFA_AF83_2B82AD5D3D98_.wvu.FilterData" localSheetId="0" hidden="1">'на 2026'!$A$5:$H$314</definedName>
    <definedName name="Z_8878B53B_0E8A_4A11_8A26_C2AC9BB8A4A9_.wvu.FilterData" localSheetId="0" hidden="1">'на 2026'!$A$5:$E$119</definedName>
    <definedName name="Z_888B8943_9277_42CB_A862_699801009D7B_.wvu.FilterData" localSheetId="0" hidden="1">'на 2026'!$A$5:$H$314</definedName>
    <definedName name="Z_88A0F5C8_F1C4_4816_99C8_59CB44BCE491_.wvu.FilterData" localSheetId="0" hidden="1">'на 2026'!$A$5:$H$314</definedName>
    <definedName name="Z_892C4829_83CA_496E_B0B6_427DC50D1358_.wvu.FilterData" localSheetId="0" hidden="1">'на 2026'!$A$5:$H$314</definedName>
    <definedName name="Z_893C2773_315C_4E37_8B64_9EE805C92E03_.wvu.FilterData" localSheetId="0" hidden="1">'на 2026'!$A$5:$H$314</definedName>
    <definedName name="Z_893FA4D1_A90D_4C00_9051_4D40650C669D_.wvu.FilterData" localSheetId="0" hidden="1">'на 2026'!$A$5:$H$314</definedName>
    <definedName name="Z_895608B2_F053_445E_BD6A_E885E9D4FE51_.wvu.FilterData" localSheetId="0" hidden="1">'на 2026'!$A$5:$H$314</definedName>
    <definedName name="Z_896F9716_DF58_414C_8013_82AB16CEB70C_.wvu.FilterData" localSheetId="0" hidden="1">'на 2026'!$A$5:$H$314</definedName>
    <definedName name="Z_89877753_47FE_4053_90FD_F9BB81D44AB4_.wvu.FilterData" localSheetId="0" hidden="1">'на 2026'!$A$5:$H$314</definedName>
    <definedName name="Z_898FFEFC_C4FC_44BB_BE63_00FC13DD2042_.wvu.FilterData" localSheetId="0" hidden="1">'на 2026'!$A$5:$H$314</definedName>
    <definedName name="Z_89B7EB11_B431_495B_8717_0FB1D7038D4D_.wvu.FilterData" localSheetId="0" hidden="1">'на 2026'!$A$5:$H$314</definedName>
    <definedName name="Z_89C6A5BF_E8A5_4A6F_A481_15B2F7A6D4E2_.wvu.FilterData" localSheetId="0" hidden="1">'на 2026'!$A$5:$H$314</definedName>
    <definedName name="Z_89F2DB1B_0F19_4230_A501_8A6666788E86_.wvu.FilterData" localSheetId="0" hidden="1">'на 2026'!$A$5:$H$314</definedName>
    <definedName name="Z_8A41FBA1_BA6E_427F_A553_A9C3E8212455_.wvu.FilterData" localSheetId="0" hidden="1">'на 2026'!$A$5:$H$314</definedName>
    <definedName name="Z_8A4ABF0A_262D_4454_86FE_CA0ADCDF3E94_.wvu.FilterData" localSheetId="0" hidden="1">'на 2026'!$A$5:$H$314</definedName>
    <definedName name="Z_8A6EF72C_042A_4DF1_B8A8_B855EB7A6B7F_.wvu.FilterData" localSheetId="0" hidden="1">'на 2026'!$A$5:$H$314</definedName>
    <definedName name="Z_8A83BB05_A099_45A6_BCD6_AC705E61E0E9_.wvu.FilterData" localSheetId="0" hidden="1">'на 2026'!$A$5:$H$314</definedName>
    <definedName name="Z_8AD5CE9C_3604_4140_9848_1A1DADCB4BEE_.wvu.FilterData" localSheetId="0" hidden="1">'на 2026'!$A$5:$H$314</definedName>
    <definedName name="Z_8AEDF337_2CA8_4768_B777_87BA785EB7CF_.wvu.FilterData" localSheetId="0" hidden="1">'на 2026'!$A$5:$H$314</definedName>
    <definedName name="Z_8B038B35_C81C_4F87_B7FE_FC546863AAA3_.wvu.FilterData" localSheetId="0" hidden="1">'на 2026'!$A$5:$H$314</definedName>
    <definedName name="Z_8B662E19_C53D_4C34_9C27_989C3A88E8AB_.wvu.FilterData" localSheetId="0" hidden="1">'на 2026'!$A$5:$H$314</definedName>
    <definedName name="Z_8B7BC899_0D53_4882_95BB_EC54986F093C_.wvu.FilterData" localSheetId="0" hidden="1">'на 2026'!$A$5:$H$314</definedName>
    <definedName name="Z_8BA7C340_DD6D_4BDE_939B_41C98A02B423_.wvu.FilterData" localSheetId="0" hidden="1">'на 2026'!$A$5:$H$314</definedName>
    <definedName name="Z_8BB118EA_41BC_4E46_8EA1_4268AA5B6DB1_.wvu.FilterData" localSheetId="0" hidden="1">'на 2026'!$A$5:$H$314</definedName>
    <definedName name="Z_8C04CD6E_A1CC_4EF8_8DD5_B859F52073A0_.wvu.FilterData" localSheetId="0" hidden="1">'на 2026'!$A$5:$H$314</definedName>
    <definedName name="Z_8C15169D_866A_4B76_97A9_CFB24DCBDF03_.wvu.FilterData" localSheetId="0" hidden="1">'на 2026'!$A$5:$H$314</definedName>
    <definedName name="Z_8C654415_86D2_479D_A511_8A4B3774E375_.wvu.FilterData" localSheetId="0" hidden="1">'на 2026'!$A$5:$E$119</definedName>
    <definedName name="Z_8C858537_C6BD_4720_A160_D54805B38ECF_.wvu.FilterData" localSheetId="0" hidden="1">'на 2026'!$A$5:$H$314</definedName>
    <definedName name="Z_8CA49777_A122_4C8E_B71D_F70B50700BB1_.wvu.FilterData" localSheetId="0" hidden="1">'на 2026'!$A$5:$H$314</definedName>
    <definedName name="Z_8CAD663B_CD5E_4846_B4FD_69BCB6D1EB12_.wvu.FilterData" localSheetId="0" hidden="1">'на 2026'!$A$5:$E$119</definedName>
    <definedName name="Z_8CB267BE_E783_4914_8FFF_50D79F1D75CF_.wvu.FilterData" localSheetId="0" hidden="1">'на 2026'!$A$5:$E$119</definedName>
    <definedName name="Z_8CE51A57_64D6_4666_B066_6E221C645137_.wvu.FilterData" localSheetId="0" hidden="1">'на 2026'!$A$5:$H$314</definedName>
    <definedName name="Z_8D0153EB_A3EC_4213_A12B_74D6D827770F_.wvu.FilterData" localSheetId="0" hidden="1">'на 2026'!$A$5:$H$314</definedName>
    <definedName name="Z_8D165CA5_5C34_4274_A8CC_4FBD8A8EE6D4_.wvu.FilterData" localSheetId="0" hidden="1">'на 2026'!$A$5:$H$314</definedName>
    <definedName name="Z_8D7BE686_9FAF_4C26_8FD5_5395E55E0797_.wvu.FilterData" localSheetId="0" hidden="1">'на 2026'!$A$5:$E$119</definedName>
    <definedName name="Z_8D7C2311_E9FE_48F6_9665_BB17829B147C_.wvu.FilterData" localSheetId="0" hidden="1">'на 2026'!$A$5:$H$314</definedName>
    <definedName name="Z_8D83F5BC_9DC1_4DEE_9656_D0F89A0C1332_.wvu.FilterData" localSheetId="0" hidden="1">'на 2026'!$A$5:$H$314</definedName>
    <definedName name="Z_8D8D2F4C_3B7E_4C1F_A367_4BA418733E1A_.wvu.FilterData" localSheetId="0" hidden="1">'на 2026'!$A$5:$E$119</definedName>
    <definedName name="Z_8DDC8341_BA1A_40C0_A52A_76C24F0B5E7E_.wvu.FilterData" localSheetId="0" hidden="1">'на 2026'!$A$5:$H$314</definedName>
    <definedName name="Z_8DFDD887_4859_4275_91A7_634544543F21_.wvu.FilterData" localSheetId="0" hidden="1">'на 2026'!$A$5:$H$314</definedName>
    <definedName name="Z_8E0FAEAB_7805_44D1_97F5_1FB1E6F106D6_.wvu.FilterData" localSheetId="0" hidden="1">'на 2026'!$A$5:$H$314</definedName>
    <definedName name="Z_8E24E498_16C5_4763_BA45_4106C3DB8EF3_.wvu.FilterData" localSheetId="0" hidden="1">'на 2026'!$A$5:$H$314</definedName>
    <definedName name="Z_8E62A2BE_7CE7_496E_AC79_F133ABDC98BF_.wvu.FilterData" localSheetId="0" hidden="1">'на 2026'!$A$5:$E$119</definedName>
    <definedName name="Z_8E9F6F00_AE74_405E_A586_56EFCF2E0935_.wvu.FilterData" localSheetId="0" hidden="1">'на 2026'!$A$5:$H$314</definedName>
    <definedName name="Z_8EA7C6D4_F193_4075_8196_10FD06AEAE16_.wvu.FilterData" localSheetId="0" hidden="1">'на 2026'!$A$5:$H$314</definedName>
    <definedName name="Z_8EEA3962_BA4C_439A_A251_8CA09A99457C_.wvu.FilterData" localSheetId="0" hidden="1">'на 2026'!$A$5:$H$314</definedName>
    <definedName name="Z_8EEB3EFB_2D0D_474D_A904_853356F13984_.wvu.FilterData" localSheetId="0" hidden="1">'на 2026'!$A$5:$H$314</definedName>
    <definedName name="Z_8F015CE9_2E20_4ABC_8D73_2DADA0398ADB_.wvu.FilterData" localSheetId="0" hidden="1">'на 2026'!$A$5:$H$314</definedName>
    <definedName name="Z_8F2A8A22_72A2_4B00_8248_255CA52D5828_.wvu.FilterData" localSheetId="0" hidden="1">'на 2026'!$A$5:$H$314</definedName>
    <definedName name="Z_8F2C6946_96AE_437C_B49F_554BFA809A0E_.wvu.FilterData" localSheetId="0" hidden="1">'на 2026'!$A$5:$H$314</definedName>
    <definedName name="Z_8F77D1FA_0A19_42EE_8A6C_A8B882128C49_.wvu.FilterData" localSheetId="0" hidden="1">'на 2026'!$A$5:$H$314</definedName>
    <definedName name="Z_8FD78121_CB71_4872_A652_D9C18464D3A6_.wvu.FilterData" localSheetId="0" hidden="1">'на 2026'!$A$5:$H$314</definedName>
    <definedName name="Z_8FF9DCA5_6AD6_43DC_B4C2_6F2C2BD54E25_.wvu.FilterData" localSheetId="0" hidden="1">'на 2026'!$A$5:$H$314</definedName>
    <definedName name="Z_90067115_7038_486C_B585_B48F5820801A_.wvu.FilterData" localSheetId="0" hidden="1">'на 2026'!$A$5:$H$314</definedName>
    <definedName name="Z_9044C5A5_1D21_4DB7_B551_B82CFEBFBFBE_.wvu.FilterData" localSheetId="0" hidden="1">'на 2026'!$A$5:$H$314</definedName>
    <definedName name="Z_9089CAE7_C9D5_4B44_BF40_622C1D4BEC1A_.wvu.FilterData" localSheetId="0" hidden="1">'на 2026'!$A$5:$H$314</definedName>
    <definedName name="Z_90B55B7B_EE28_45BA_A99F_518C09D2D637_.wvu.FilterData" localSheetId="0" hidden="1">'на 2026'!$A$5:$H$314</definedName>
    <definedName name="Z_90B62036_E8E2_47F2_BA67_9490969E5E89_.wvu.FilterData" localSheetId="0" hidden="1">'на 2026'!$A$5:$H$314</definedName>
    <definedName name="Z_90D4AB34_1BD1_408F_B4BB_91BDFF99F86C_.wvu.FilterData" localSheetId="0" hidden="1">'на 2026'!$A$5:$H$314</definedName>
    <definedName name="Z_91103F08_EE62_4F95_B47C_65D13A7070C8_.wvu.FilterData" localSheetId="0" hidden="1">'на 2026'!$A$5:$H$314</definedName>
    <definedName name="Z_91482E4A_EB85_41D6_AA9F_21521D0F577E_.wvu.FilterData" localSheetId="0" hidden="1">'на 2026'!$A$5:$H$314</definedName>
    <definedName name="Z_918A6906_EEB1_41A5_B5B8_D49624FA7E5D_.wvu.FilterData" localSheetId="0" hidden="1">'на 2026'!$A$5:$H$314</definedName>
    <definedName name="Z_91980255_9E0D_4754_B41B_E30D384F3798_.wvu.FilterData" localSheetId="0" hidden="1">'на 2026'!$A$5:$H$314</definedName>
    <definedName name="Z_91A44DD7_EFA1_45BC_BF8A_C6EBAED142C3_.wvu.FilterData" localSheetId="0" hidden="1">'на 2026'!$A$5:$H$314</definedName>
    <definedName name="Z_91C7E186_AE28_4C9E_8077_A31D4139721A_.wvu.FilterData" localSheetId="0" hidden="1">'на 2026'!$A$5:$H$314</definedName>
    <definedName name="Z_91E1CE85_0C04_4493_AC5A_76B1CF3E4E61_.wvu.FilterData" localSheetId="0" hidden="1">'на 2026'!$A$5:$H$314</definedName>
    <definedName name="Z_91E3A4F6_DD5F_4801_8A73_43FA173EA59A_.wvu.FilterData" localSheetId="0" hidden="1">'на 2026'!$A$5:$H$314</definedName>
    <definedName name="Z_91E5436E_0024_42B4_98F4_04A24F8B99A9_.wvu.FilterData" localSheetId="0" hidden="1">'на 2026'!$A$5:$H$314</definedName>
    <definedName name="Z_91E66982_B953_4C54_8AD4_16330160AA89_.wvu.FilterData" localSheetId="0" hidden="1">'на 2026'!$A$5:$H$314</definedName>
    <definedName name="Z_91F584A5_D61F_44F7_A2E2_ED1F57BC36CD_.wvu.FilterData" localSheetId="0" hidden="1">'на 2026'!$A$5:$H$314</definedName>
    <definedName name="Z_920A2071_C71B_4F9A_9162_3A507E3571B7_.wvu.FilterData" localSheetId="0" hidden="1">'на 2026'!$A$5:$H$314</definedName>
    <definedName name="Z_920FBB9C_08EB_4E34_86D0_F557F6CFABB8_.wvu.FilterData" localSheetId="0" hidden="1">'на 2026'!$A$5:$H$314</definedName>
    <definedName name="Z_922220EF_8793_4191_9B5A_0B7A0626470B_.wvu.FilterData" localSheetId="0" hidden="1">'на 2026'!$A$5:$H$314</definedName>
    <definedName name="Z_926731AA_9A88_47C5_8058_DA6BC91B3B99_.wvu.FilterData" localSheetId="0" hidden="1">'на 2026'!$A$5:$H$314</definedName>
    <definedName name="Z_92A69ACC_08E1_4049_9A4E_909BE09E8D3F_.wvu.FilterData" localSheetId="0" hidden="1">'на 2026'!$A$5:$H$314</definedName>
    <definedName name="Z_92A7494D_B642_4D2E_8A98_FA3ADD190BCE_.wvu.FilterData" localSheetId="0" hidden="1">'на 2026'!$A$5:$H$314</definedName>
    <definedName name="Z_92A89EF4_8A4E_4790_B0CC_01892B6039EB_.wvu.FilterData" localSheetId="0" hidden="1">'на 2026'!$A$5:$H$314</definedName>
    <definedName name="Z_92B14807_1A18_49A7_BCF6_3D45DEFE0E47_.wvu.FilterData" localSheetId="0" hidden="1">'на 2026'!$A$5:$H$314</definedName>
    <definedName name="Z_92E38377_38CC_496E_BBD8_5394F7550FE3_.wvu.FilterData" localSheetId="0" hidden="1">'на 2026'!$A$5:$H$314</definedName>
    <definedName name="Z_93030161_EBD2_4C55_BB01_67290B2149A7_.wvu.FilterData" localSheetId="0" hidden="1">'на 2026'!$A$5:$H$314</definedName>
    <definedName name="Z_931C25DD_49ED_47B1_9DA4_1B838498E74B_.wvu.FilterData" localSheetId="0" hidden="1">'на 2026'!$A$5:$H$314</definedName>
    <definedName name="Z_932BE495_A32C_47B0_BF0E_874E476F72D8_.wvu.FilterData" localSheetId="0" hidden="1">'на 2026'!$A$5:$H$314</definedName>
    <definedName name="Z_933DA2FC_B112_40A2_BE08_E6EA824C0E7F_.wvu.FilterData" localSheetId="0" hidden="1">'на 2026'!$A$5:$H$314</definedName>
    <definedName name="Z_9359B879_938E_4D5B_950A_B679467A1D9A_.wvu.FilterData" localSheetId="0" hidden="1">'на 2026'!$A$5:$H$314</definedName>
    <definedName name="Z_935DFEC4_8817_4BB5_A846_9674D5A05EE9_.wvu.FilterData" localSheetId="0" hidden="1">'на 2026'!$A$5:$E$119</definedName>
    <definedName name="Z_9383D20C_4E67_4617_BFD5_46F20FC7CFD1_.wvu.FilterData" localSheetId="0" hidden="1">'на 2026'!$A$5:$H$314</definedName>
    <definedName name="Z_938F43B0_CEED_4632_948B_C835F76DFE4A_.wvu.FilterData" localSheetId="0" hidden="1">'на 2026'!$A$5:$H$314</definedName>
    <definedName name="Z_93997AAE_3E78_48E8_AE0E_38B78085663A_.wvu.FilterData" localSheetId="0" hidden="1">'на 2026'!$A$5:$H$314</definedName>
    <definedName name="Z_93BF033D_2036_4742_AB68_242DB5BA821E_.wvu.FilterData" localSheetId="0" hidden="1">'на 2026'!$A$5:$H$314</definedName>
    <definedName name="Z_94262A3D_D7A5_4964_AED4_F20AF2A2ECE3_.wvu.FilterData" localSheetId="0" hidden="1">'на 2026'!$A$5:$H$314</definedName>
    <definedName name="Z_944D1186_FA84_48E6_9A44_19022D55084A_.wvu.FilterData" localSheetId="0" hidden="1">'на 2026'!$A$5:$H$314</definedName>
    <definedName name="Z_94851B80_49A7_4207_A790_443843F85060_.wvu.FilterData" localSheetId="0" hidden="1">'на 2026'!$A$5:$H$314</definedName>
    <definedName name="Z_949A7D0E_EBB0_4939_AB12_3F79A0A0ED4F_.wvu.FilterData" localSheetId="0" hidden="1">'на 2026'!$A$5:$H$314</definedName>
    <definedName name="Z_94B7C2B3_DC8A_4452_BC25_88DB8E474127_.wvu.FilterData" localSheetId="0" hidden="1">'на 2026'!$A$5:$H$314</definedName>
    <definedName name="Z_94E3B816_367C_44F4_94FC_13D42F694C13_.wvu.FilterData" localSheetId="0" hidden="1">'на 2026'!$A$5:$H$314</definedName>
    <definedName name="Z_94EA4FF3_9C66_4E05_B605_F34B86071F69_.wvu.FilterData" localSheetId="0" hidden="1">'на 2026'!$A$5:$H$314</definedName>
    <definedName name="Z_950C870F_3AF0_4B80_9D18_1687A05DE5A8_.wvu.FilterData" localSheetId="0" hidden="1">'на 2026'!$A$5:$H$314</definedName>
    <definedName name="Z_9567BAA3_C404_4ADC_8B8B_933A1A5CE7B8_.wvu.FilterData" localSheetId="0" hidden="1">'на 2026'!$A$5:$H$314</definedName>
    <definedName name="Z_95B26847_5719_44C4_809A_1AA433F7B4DC_.wvu.FilterData" localSheetId="0" hidden="1">'на 2026'!$A$5:$H$314</definedName>
    <definedName name="Z_95B5A563_A81C_425C_AC80_18232E0FA0F2_.wvu.FilterData" localSheetId="0" hidden="1">'на 2026'!$A$5:$E$119</definedName>
    <definedName name="Z_95DCDA71_E71C_4701_B168_34A55CC7547D_.wvu.FilterData" localSheetId="0" hidden="1">'на 2026'!$A$5:$H$314</definedName>
    <definedName name="Z_95E04D27_058D_4765_8CB6_B789CC5A15B9_.wvu.FilterData" localSheetId="0" hidden="1">'на 2026'!$A$5:$H$314</definedName>
    <definedName name="Z_96167660_EA8B_4F7D_87A1_785E97B459B3_.wvu.FilterData" localSheetId="0" hidden="1">'на 2026'!$A$5:$E$119</definedName>
    <definedName name="Z_96879477_4713_4ABC_982A_7EB1C07B4DED_.wvu.FilterData" localSheetId="0" hidden="1">'на 2026'!$A$5:$E$119</definedName>
    <definedName name="Z_969E164A_AA47_4A3D_AECC_F3C5A8BBA40A_.wvu.FilterData" localSheetId="0" hidden="1">'на 2026'!$A$5:$H$314</definedName>
    <definedName name="Z_96C46F49_6CFA_47C5_9713_424D77847057_.wvu.FilterData" localSheetId="0" hidden="1">'на 2026'!$A$5:$H$314</definedName>
    <definedName name="Z_9736C488_E846_421A_9B55_054FDF9EF30E_.wvu.FilterData" localSheetId="0" hidden="1">'на 2026'!$A$5:$H$314</definedName>
    <definedName name="Z_9780079B_2369_4362_9878_DE63286783A8_.wvu.FilterData" localSheetId="0" hidden="1">'на 2026'!$A$5:$H$314</definedName>
    <definedName name="Z_9789C022_BEB5_4A51_89C2_B2D27533BB96_.wvu.FilterData" localSheetId="0" hidden="1">'на 2026'!$A$5:$H$314</definedName>
    <definedName name="Z_97AF5CDA_9057_4A36_BC76_223B85F59585_.wvu.FilterData" localSheetId="0" hidden="1">'на 2026'!$A$5:$H$314</definedName>
    <definedName name="Z_97B55429_A18E_43B5_9AF8_FE73FCDE4BBB_.wvu.FilterData" localSheetId="0" hidden="1">'на 2026'!$A$5:$H$314</definedName>
    <definedName name="Z_97D68CA5_AD8F_44B6_A9B3_0D8C837D550D_.wvu.FilterData" localSheetId="0" hidden="1">'на 2026'!$A$5:$H$314</definedName>
    <definedName name="Z_97E2C09C_6040_4BDA_B6A0_AF60F993AC48_.wvu.FilterData" localSheetId="0" hidden="1">'на 2026'!$A$5:$H$314</definedName>
    <definedName name="Z_97F74FDF_2C27_4D85_A3A7_1EF51A8A2DFF_.wvu.FilterData" localSheetId="0" hidden="1">'на 2026'!$A$5:$E$119</definedName>
    <definedName name="Z_98129A51_88E5_4251_86B3_4C65031C53AB_.wvu.FilterData" localSheetId="0" hidden="1">'на 2026'!$A$5:$H$314</definedName>
    <definedName name="Z_984CA1D3_62FD_4703_B686_656989169948_.wvu.FilterData" localSheetId="0" hidden="1">'на 2026'!$A$5:$H$314</definedName>
    <definedName name="Z_98620FAB_A12D_44CF_95E4_17A962FCE777_.wvu.FilterData" localSheetId="0" hidden="1">'на 2026'!$A$5:$H$314</definedName>
    <definedName name="Z_987C1B6D_28A7_49CB_BBF0_6C3FFB9FC1C5_.wvu.FilterData" localSheetId="0" hidden="1">'на 2026'!$A$5:$H$314</definedName>
    <definedName name="Z_988C5B87_E076_4E3C_A2FF_EACAE8174D13_.wvu.FilterData" localSheetId="0" hidden="1">'на 2026'!$A$5:$H$314</definedName>
    <definedName name="Z_98AE7DDA_90CE_4E15_AD8D_6630EEDB042C_.wvu.FilterData" localSheetId="0" hidden="1">'на 2026'!$A$5:$H$314</definedName>
    <definedName name="Z_98BF881C_EB9C_4397_B787_F3FB50ED2890_.wvu.FilterData" localSheetId="0" hidden="1">'на 2026'!$A$5:$H$314</definedName>
    <definedName name="Z_98C1F731_7785_46EC_93E7_63FBC0B5FDAF_.wvu.FilterData" localSheetId="0" hidden="1">'на 2026'!$A$5:$H$314</definedName>
    <definedName name="Z_98E168F2_55D9_4CA5_BFC7_4762AF11FD48_.wvu.FilterData" localSheetId="0" hidden="1">'на 2026'!$A$5:$H$314</definedName>
    <definedName name="Z_996E7DA6_16EE_453D_A878_B6C7C345E8B7_.wvu.FilterData" localSheetId="0" hidden="1">'на 2026'!$A$5:$H$314</definedName>
    <definedName name="Z_9970BE6D_BF51_4976_9124_422ADAFE9FC9_.wvu.FilterData" localSheetId="0" hidden="1">'на 2026'!$A$5:$H$314</definedName>
    <definedName name="Z_998B8119_4FF3_4A16_838D_539C6AE34D55_.wvu.Cols" localSheetId="0" hidden="1">'на 2026'!#REF!,'на 2026'!#REF!</definedName>
    <definedName name="Z_998B8119_4FF3_4A16_838D_539C6AE34D55_.wvu.FilterData" localSheetId="0" hidden="1">'на 2026'!$A$5:$H$314</definedName>
    <definedName name="Z_998B8119_4FF3_4A16_838D_539C6AE34D55_.wvu.PrintArea" localSheetId="0" hidden="1">'на 2026'!$A$1:$H$78</definedName>
    <definedName name="Z_998B8119_4FF3_4A16_838D_539C6AE34D55_.wvu.PrintTitles" localSheetId="0" hidden="1">'на 2026'!$4:$5</definedName>
    <definedName name="Z_998B8119_4FF3_4A16_838D_539C6AE34D55_.wvu.Rows" localSheetId="0" hidden="1">'на 2026'!#REF!</definedName>
    <definedName name="Z_99950613_28E7_4EC2_B918_559A2757B0A9_.wvu.FilterData" localSheetId="0" hidden="1">'на 2026'!$A$5:$H$314</definedName>
    <definedName name="Z_99950613_28E7_4EC2_B918_559A2757B0A9_.wvu.PrintArea" localSheetId="0" hidden="1">'на 2026'!$A$1:$H$82</definedName>
    <definedName name="Z_99950613_28E7_4EC2_B918_559A2757B0A9_.wvu.PrintTitles" localSheetId="0" hidden="1">'на 2026'!$4:$5</definedName>
    <definedName name="Z_99A00621_53DB_4FBF_8383_336AC7B2FEE0_.wvu.FilterData" localSheetId="0" hidden="1">'на 2026'!$A$5:$H$314</definedName>
    <definedName name="Z_99CF054E_AEDB_4A51_B68B_4F633DBED6E4_.wvu.FilterData" localSheetId="0" hidden="1">'на 2026'!$A$5:$H$314</definedName>
    <definedName name="Z_9A28E7E9_55CD_40D9_9E29_E07B8DD3C238_.wvu.FilterData" localSheetId="0" hidden="1">'на 2026'!$A$5:$H$314</definedName>
    <definedName name="Z_9A6418C5_C15B_4481_8C01_E36546203821_.wvu.FilterData" localSheetId="0" hidden="1">'на 2026'!$A$5:$H$314</definedName>
    <definedName name="Z_9A769443_7DFA_43D5_AB26_6F2EEF53DAF1_.wvu.FilterData" localSheetId="0" hidden="1">'на 2026'!$A$5:$E$119</definedName>
    <definedName name="Z_9A867A2D_A50A_44FA_836D_C92580FE5490_.wvu.FilterData" localSheetId="0" hidden="1">'на 2026'!$A$5:$H$314</definedName>
    <definedName name="Z_9A8805C9_3F9C_4C37_94BC_61EEF8D2C885_.wvu.FilterData" localSheetId="0" hidden="1">'на 2026'!$A$5:$H$314</definedName>
    <definedName name="Z_9A8CADCF_85D0_4D32_80F2_6CE3DE83CA66_.wvu.FilterData" localSheetId="0" hidden="1">'на 2026'!$A$5:$H$314</definedName>
    <definedName name="Z_9AC9A08D_DDA5_4930_8B8C_0142EF44B186_.wvu.FilterData" localSheetId="0" hidden="1">'на 2026'!$A$5:$H$314</definedName>
    <definedName name="Z_9B640DD4_FBFD_444A_B4D5_4A34ED79B9BC_.wvu.FilterData" localSheetId="0" hidden="1">'на 2026'!$A$5:$H$314</definedName>
    <definedName name="Z_9B723B90_D177_44EB_B522_DF16ACCC072C_.wvu.FilterData" localSheetId="0" hidden="1">'на 2026'!$A$5:$H$314</definedName>
    <definedName name="Z_9B77C18C_32C0_4A8F_8326_B1F3EFEE1CFC_.wvu.FilterData" localSheetId="0" hidden="1">'на 2026'!$A$5:$H$314</definedName>
    <definedName name="Z_9B8594B3_5A23_429C_8216_768B2C51BE04_.wvu.FilterData" localSheetId="0" hidden="1">'на 2026'!$A$5:$H$314</definedName>
    <definedName name="Z_9C310551_EC8B_4B87_B5AF_39FC532C6FE3_.wvu.FilterData" localSheetId="0" hidden="1">'на 2026'!$A$5:$E$119</definedName>
    <definedName name="Z_9C38FBC7_6E93_40A5_BD30_7720FC92D0D4_.wvu.FilterData" localSheetId="0" hidden="1">'на 2026'!$A$5:$H$314</definedName>
    <definedName name="Z_9C9C6403_3B1D_44F0_9126_C822E2C48F50_.wvu.FilterData" localSheetId="0" hidden="1">'на 2026'!$A$5:$H$314</definedName>
    <definedName name="Z_9CB26755_9CF3_42C9_A567_6FF9CCE0F397_.wvu.FilterData" localSheetId="0" hidden="1">'на 2026'!$A$5:$H$314</definedName>
    <definedName name="Z_9CE1F91A_5326_41A6_9CA7_C24ACCBE2F48_.wvu.FilterData" localSheetId="0" hidden="1">'на 2026'!$A$5:$H$314</definedName>
    <definedName name="Z_9D24C81C_5B18_4B40_BF88_7236C9CAE366_.wvu.FilterData" localSheetId="0" hidden="1">'на 2026'!$A$5:$E$119</definedName>
    <definedName name="Z_9D55B27A_A816_4639_ABA2_B3C9D0F32D66_.wvu.FilterData" localSheetId="0" hidden="1">'на 2026'!$A$5:$H$314</definedName>
    <definedName name="Z_9D77AE3D_336F_4B9F_99DD_F44674E52509_.wvu.FilterData" localSheetId="0" hidden="1">'на 2026'!$A$5:$H$314</definedName>
    <definedName name="Z_9DB67999_45BF_4538_9CF8_C9958A6A7967_.wvu.FilterData" localSheetId="0" hidden="1">'на 2026'!$A$5:$H$314</definedName>
    <definedName name="Z_9DBAE4C0_EE88_49F4_AC17_D38C11DF209D_.wvu.FilterData" localSheetId="0" hidden="1">'на 2026'!$A$5:$H$314</definedName>
    <definedName name="Z_9DD1FD20_FBDE_4B92_98B1_78FEEC51AFF4_.wvu.FilterData" localSheetId="0" hidden="1">'на 2026'!$A$5:$H$314</definedName>
    <definedName name="Z_9DD1FD31_B34A_44A4_BE16_B666988F6DA1_.wvu.FilterData" localSheetId="0" hidden="1">'на 2026'!$A$5:$H$314</definedName>
    <definedName name="Z_9DE7839B_6B77_48C9_B008_4D6E417DD85D_.wvu.FilterData" localSheetId="0" hidden="1">'на 2026'!$A$5:$H$314</definedName>
    <definedName name="Z_9E1D944D_E62F_4660_B928_F956F86CCB3D_.wvu.FilterData" localSheetId="0" hidden="1">'на 2026'!$A$5:$H$314</definedName>
    <definedName name="Z_9E28EB11_8A94_4CAB_852D_C579E3802D22_.wvu.FilterData" localSheetId="0" hidden="1">'на 2026'!$A$5:$H$314</definedName>
    <definedName name="Z_9E500623_C422_42E9_B57D_FB9A70C3BF5A_.wvu.FilterData" localSheetId="0" hidden="1">'на 2026'!$A$5:$H$314</definedName>
    <definedName name="Z_9E720D93_31F0_4636_BA00_6CE6F83F3651_.wvu.FilterData" localSheetId="0" hidden="1">'на 2026'!$A$5:$H$314</definedName>
    <definedName name="Z_9E7BD09E_D434_4E3C_9FAA_2900F6037295_.wvu.FilterData" localSheetId="0" hidden="1">'на 2026'!$A$5:$H$314</definedName>
    <definedName name="Z_9E7F50FF_C9DB_4C91_A260_E5B938A310C7_.wvu.FilterData" localSheetId="0" hidden="1">'на 2026'!$A$5:$H$314</definedName>
    <definedName name="Z_9E8CC397_2783_4F20_ACB5_A8A817E7F0D5_.wvu.FilterData" localSheetId="0" hidden="1">'на 2026'!$A$5:$H$314</definedName>
    <definedName name="Z_9E943B7D_D4C7_443F_BC4C_8AB90546D8A5_.wvu.Cols" localSheetId="0" hidden="1">'на 2026'!#REF!,'на 2026'!#REF!</definedName>
    <definedName name="Z_9E943B7D_D4C7_443F_BC4C_8AB90546D8A5_.wvu.FilterData" localSheetId="0" hidden="1">'на 2026'!$A$2:$H$58</definedName>
    <definedName name="Z_9E943B7D_D4C7_443F_BC4C_8AB90546D8A5_.wvu.PrintTitles" localSheetId="0" hidden="1">'на 2026'!$4:$5</definedName>
    <definedName name="Z_9E943B7D_D4C7_443F_BC4C_8AB90546D8A5_.wvu.Rows" localSheetId="0" hidden="1">'на 2026'!#REF!,'на 2026'!#REF!,'на 2026'!#REF!,'на 2026'!#REF!,'на 2026'!#REF!,'на 2026'!#REF!,'на 2026'!#REF!,'на 2026'!#REF!,'на 2026'!#REF!,'на 2026'!#REF!,'на 2026'!#REF!,'на 2026'!#REF!,'на 2026'!#REF!,'на 2026'!#REF!,'на 2026'!#REF!,'на 2026'!#REF!,'на 2026'!#REF!,'на 2026'!#REF!,'на 2026'!#REF!,'на 2026'!#REF!</definedName>
    <definedName name="Z_9EC99D85_9CBB_4D41_A0AC_5A782960B43C_.wvu.FilterData" localSheetId="0" hidden="1">'на 2026'!$A$5:$E$119</definedName>
    <definedName name="Z_9EE9225B_6C4B_479E_B8A3_AD0EB35235F9_.wvu.FilterData" localSheetId="0" hidden="1">'на 2026'!$A$5:$H$314</definedName>
    <definedName name="Z_9EF1F674_DED2_480F_93CF_3F8820F0B495_.wvu.FilterData" localSheetId="0" hidden="1">'на 2026'!$A$5:$H$314</definedName>
    <definedName name="Z_9EF773C3_458A_43E1_AD4B_8529B5411947_.wvu.FilterData" localSheetId="0" hidden="1">'на 2026'!$A$5:$H$314</definedName>
    <definedName name="Z_9F0C0269_E5BA_4C01_A886_48188E484BDC_.wvu.FilterData" localSheetId="0" hidden="1">'на 2026'!$A$5:$H$314</definedName>
    <definedName name="Z_9F177CB5_F892_437A_B507_320EC4F3826D_.wvu.FilterData" localSheetId="0" hidden="1">'на 2026'!$A$5:$H$314</definedName>
    <definedName name="Z_9F469FEB_94D1_4BA9_BDF6_0A94C53541EA_.wvu.FilterData" localSheetId="0" hidden="1">'на 2026'!$A$5:$H$314</definedName>
    <definedName name="Z_9F4888C1_E33C_482C_861A_AEA4D4041F1B_.wvu.FilterData" localSheetId="0" hidden="1">'на 2026'!$A$5:$H$314</definedName>
    <definedName name="Z_9F9AC9DD_4443_4DDD_B74E_B3EF1C2FDDA2_.wvu.FilterData" localSheetId="0" hidden="1">'на 2026'!$A$5:$H$314</definedName>
    <definedName name="Z_9FA29541_62F4_4CED_BF33_19F6BA57578F_.wvu.Cols" localSheetId="0" hidden="1">'на 2026'!#REF!,'на 2026'!#REF!</definedName>
    <definedName name="Z_9FA29541_62F4_4CED_BF33_19F6BA57578F_.wvu.FilterData" localSheetId="0" hidden="1">'на 2026'!$A$5:$H$314</definedName>
    <definedName name="Z_9FA29541_62F4_4CED_BF33_19F6BA57578F_.wvu.PrintArea" localSheetId="0" hidden="1">'на 2026'!$A$1:$H$78</definedName>
    <definedName name="Z_9FA29541_62F4_4CED_BF33_19F6BA57578F_.wvu.PrintTitles" localSheetId="0" hidden="1">'на 2026'!$4:$5</definedName>
    <definedName name="Z_9FDAEEB9_7434_4701_B9D3_AEFADA35D37B_.wvu.FilterData" localSheetId="0" hidden="1">'на 2026'!$A$5:$H$314</definedName>
    <definedName name="Z_A03C4C06_B945_48DE_83E2_706D18377BFA_.wvu.FilterData" localSheetId="0" hidden="1">'на 2026'!$A$5:$H$314</definedName>
    <definedName name="Z_A0441A70_4C93_4AA0_AF04_3A7C9239CEF3_.wvu.FilterData" localSheetId="0" hidden="1">'на 2026'!$A$5:$H$314</definedName>
    <definedName name="Z_A0705A92_5C48_4D34_8BC4_2ECE0700F6B7_.wvu.FilterData" localSheetId="0" hidden="1">'на 2026'!$A$5:$H$314</definedName>
    <definedName name="Z_A076AA26_B89C_401B_BFC1_DBB6CC9D6D95_.wvu.FilterData" localSheetId="0" hidden="1">'на 2026'!$A$5:$H$314</definedName>
    <definedName name="Z_A08B7B60_BE09_484D_B75E_15D9DE206B17_.wvu.FilterData" localSheetId="0" hidden="1">'на 2026'!$A$5:$H$314</definedName>
    <definedName name="Z_A093B42E_9A89_466E_B0C4_02A954963F74_.wvu.FilterData" localSheetId="0" hidden="1">'на 2026'!$A$5:$H$314</definedName>
    <definedName name="Z_A0963EEC_5578_46DF_B7B0_2B9F8CADC5B9_.wvu.FilterData" localSheetId="0" hidden="1">'на 2026'!$A$5:$H$314</definedName>
    <definedName name="Z_A0A3CD9B_2436_40D7_91DB_589A95FBBF00_.wvu.FilterData" localSheetId="0" hidden="1">'на 2026'!$A$5:$H$314</definedName>
    <definedName name="Z_A0A3CD9B_2436_40D7_91DB_589A95FBBF00_.wvu.PrintArea" localSheetId="0" hidden="1">'на 2026'!$A$1:$H$123</definedName>
    <definedName name="Z_A0A3CD9B_2436_40D7_91DB_589A95FBBF00_.wvu.PrintTitles" localSheetId="0" hidden="1">'на 2026'!$4:$5</definedName>
    <definedName name="Z_A0B88556_74B6_47DD_919E_F05FE459C0D2_.wvu.FilterData" localSheetId="0" hidden="1">'на 2026'!$A$5:$H$314</definedName>
    <definedName name="Z_A0CDFD3C_5BC3_4835_99CE_350C8F0C1E83_.wvu.FilterData" localSheetId="0" hidden="1">'на 2026'!$A$5:$H$314</definedName>
    <definedName name="Z_A0EB0A04_1124_498B_8C4B_C1E25B53C1A8_.wvu.FilterData" localSheetId="0" hidden="1">'на 2026'!$A$5:$E$119</definedName>
    <definedName name="Z_A0F76A4B_6862_4C98_8A93_2EBAEE1B6BB0_.wvu.FilterData" localSheetId="0" hidden="1">'на 2026'!$A$5:$H$314</definedName>
    <definedName name="Z_A113B19A_DB2C_4585_AED7_B7EF9F05E57E_.wvu.FilterData" localSheetId="0" hidden="1">'на 2026'!$A$5:$H$314</definedName>
    <definedName name="Z_A1252AD3_62A9_4B5D_B0FA_98A0DCCDEFC0_.wvu.FilterData" localSheetId="0" hidden="1">'на 2026'!$A$5:$H$314</definedName>
    <definedName name="Z_A16EB437_3CC8_4E6F_BBBC_69B23743E827_.wvu.FilterData" localSheetId="0" hidden="1">'на 2026'!$A$5:$H$314</definedName>
    <definedName name="Z_A1D433E9_C75F_4412_BF40_B52D987155DD_.wvu.FilterData" localSheetId="0" hidden="1">'на 2026'!$A$5:$H$314</definedName>
    <definedName name="Z_A1F73EBC_FDF3_4E2E_ACF3_35A0CE17D52C_.wvu.FilterData" localSheetId="0" hidden="1">'на 2026'!$A$5:$H$314</definedName>
    <definedName name="Z_A21CB1BD_5236_485F_8FCB_D43C0EB079B8_.wvu.FilterData" localSheetId="0" hidden="1">'на 2026'!$A$5:$H$314</definedName>
    <definedName name="Z_A225041E_2049_4360_86DF_BCB01700CF90_.wvu.FilterData" localSheetId="0" hidden="1">'на 2026'!$A$5:$H$314</definedName>
    <definedName name="Z_A2332C5F_1198_4254_88FE_D649531E4AC3_.wvu.FilterData" localSheetId="0" hidden="1">'на 2026'!$A$5:$H$314</definedName>
    <definedName name="Z_A248318D_C9F8_4612_8459_D14731DC6963_.wvu.FilterData" localSheetId="0" hidden="1">'на 2026'!$A$5:$H$314</definedName>
    <definedName name="Z_A2611F3A_C06C_4662_B39E_6F08BA7C9B14_.wvu.FilterData" localSheetId="0" hidden="1">'на 2026'!$A$5:$E$119</definedName>
    <definedName name="Z_A26CC82D_B1AA_465A_8EC9_DD57CFAF0441_.wvu.FilterData" localSheetId="0" hidden="1">'на 2026'!$A$5:$H$314</definedName>
    <definedName name="Z_A28DA500_33FC_4913_B21A_3E2D7ED7A130_.wvu.FilterData" localSheetId="0" hidden="1">'на 2026'!$A$5:$E$119</definedName>
    <definedName name="Z_A2B173B6_EB47_4348_B136_C634F187CB74_.wvu.FilterData" localSheetId="0" hidden="1">'на 2026'!$A$5:$H$314</definedName>
    <definedName name="Z_A2BDC41C_6F33_4977_A969_265583EA1DEB_.wvu.FilterData" localSheetId="0" hidden="1">'на 2026'!$A$5:$H$314</definedName>
    <definedName name="Z_A365AD38_6222_4E65_BEB6_89DCDB1BCE61_.wvu.FilterData" localSheetId="0" hidden="1">'на 2026'!$A$5:$H$314</definedName>
    <definedName name="Z_A37CB508_4B3B_4626_B2D4_41A961FED620_.wvu.FilterData" localSheetId="0" hidden="1">'на 2026'!$A$5:$H$314</definedName>
    <definedName name="Z_A38250FB_559C_49CE_918A_6673F9586B86_.wvu.FilterData" localSheetId="0" hidden="1">'на 2026'!$A$5:$H$314</definedName>
    <definedName name="Z_A391AB68_6222_42F3_A168_367FA3181E91_.wvu.FilterData" localSheetId="0" hidden="1">'на 2026'!$A$5:$H$314</definedName>
    <definedName name="Z_A39216F6_836A_4A0E_8157_1E585AABFB26_.wvu.FilterData" localSheetId="0" hidden="1">'на 2026'!$A$5:$H$314</definedName>
    <definedName name="Z_A3A455A0_D439_4DB6_9552_34013CFCFF6F_.wvu.FilterData" localSheetId="0" hidden="1">'на 2026'!$A$5:$H$314</definedName>
    <definedName name="Z_A3F6A3B9_44BF_4073_9383_7B2FD6A89176_.wvu.FilterData" localSheetId="0" hidden="1">'на 2026'!$A$5:$H$314</definedName>
    <definedName name="Z_A4038450_F939_433F_B492_B7F5559BE7C1_.wvu.FilterData" localSheetId="0" hidden="1">'на 2026'!$A$5:$H$314</definedName>
    <definedName name="Z_A417CB3E_529C_4BEC_A3E1_79EB9F85AD3C_.wvu.FilterData" localSheetId="0" hidden="1">'на 2026'!$A$5:$H$314</definedName>
    <definedName name="Z_A43F854D_D5F8_4D22_A3A2_377329C9E300_.wvu.FilterData" localSheetId="0" hidden="1">'на 2026'!$A$5:$H$314</definedName>
    <definedName name="Z_A4792F67_EEB9_4250_9290_18288DB02B72_.wvu.FilterData" localSheetId="0" hidden="1">'на 2026'!$A$5:$H$314</definedName>
    <definedName name="Z_A493CE42_CB3C_4296_B6F9_DECBE584245E_.wvu.FilterData" localSheetId="0" hidden="1">'на 2026'!$A$5:$H$314</definedName>
    <definedName name="Z_A5169FE8_9D26_44E6_A6EA_F78B40E1DE01_.wvu.FilterData" localSheetId="0" hidden="1">'на 2026'!$A$5:$H$314</definedName>
    <definedName name="Z_A545B35E_D99D_4094_9EF0_1F003BB186C8_.wvu.FilterData" localSheetId="0" hidden="1">'на 2026'!$A$5:$H$314</definedName>
    <definedName name="Z_A57C42F9_18B1_4AA0_97AE_4F8F0C3D5B4A_.wvu.FilterData" localSheetId="0" hidden="1">'на 2026'!$A$5:$H$314</definedName>
    <definedName name="Z_A58EC50F_4C51_4CEE_AAEE_87B66F6A25CE_.wvu.FilterData" localSheetId="0" hidden="1">'на 2026'!$A$5:$H$314</definedName>
    <definedName name="Z_A5FAD944_0EBC_438D_A989_98D5B7943CC6_.wvu.FilterData" localSheetId="0" hidden="1">'на 2026'!$A$5:$H$314</definedName>
    <definedName name="Z_A62258B9_7768_4C4F_AFFC_537782E81CFF_.wvu.FilterData" localSheetId="0" hidden="1">'на 2026'!$A$5:$E$119</definedName>
    <definedName name="Z_A65D4FF6_26A1_47FE_AF98_41E05002FB1E_.wvu.FilterData" localSheetId="0" hidden="1">'на 2026'!$A$5:$E$119</definedName>
    <definedName name="Z_A6816A2A_A381_4629_A196_A2D2CBED046E_.wvu.FilterData" localSheetId="0" hidden="1">'на 2026'!$A$5:$H$314</definedName>
    <definedName name="Z_A6B98527_7CBF_4E4D_BDEA_9334A3EB779F_.wvu.Cols" localSheetId="0" hidden="1">'на 2026'!#REF!,'на 2026'!#REF!,'на 2026'!$I:$BG</definedName>
    <definedName name="Z_A6B98527_7CBF_4E4D_BDEA_9334A3EB779F_.wvu.FilterData" localSheetId="0" hidden="1">'на 2026'!$A$5:$H$314</definedName>
    <definedName name="Z_A6B98527_7CBF_4E4D_BDEA_9334A3EB779F_.wvu.PrintArea" localSheetId="0" hidden="1">'на 2026'!$A$1:$BG$78</definedName>
    <definedName name="Z_A6B98527_7CBF_4E4D_BDEA_9334A3EB779F_.wvu.PrintTitles" localSheetId="0" hidden="1">'на 2026'!$4:$4</definedName>
    <definedName name="Z_A77D9748_DE73_4B3C_844A_DF1282DC2E0E_.wvu.FilterData" localSheetId="0" hidden="1">'на 2026'!$A$5:$H$314</definedName>
    <definedName name="Z_A7B62B7C_6EFC_4716_B74F_8853D571B406_.wvu.FilterData" localSheetId="0" hidden="1">'на 2026'!$A$5:$H$314</definedName>
    <definedName name="Z_A80309A3_DC3C_4005_B42B_D4917A972961_.wvu.FilterData" localSheetId="0" hidden="1">'на 2026'!$A$5:$H$314</definedName>
    <definedName name="Z_A81341D8_4D7F_4AD7_ABE0_062658F5CA1B_.wvu.FilterData" localSheetId="0" hidden="1">'на 2026'!$A$5:$H$314</definedName>
    <definedName name="Z_A83332D4_2D3C_4FA7_B3EA_5889FA03BBFC_.wvu.FilterData" localSheetId="0" hidden="1">'на 2026'!$A$5:$H$314</definedName>
    <definedName name="Z_A8612BC9_FCBF_471D_AC5E_53EED994AF30_.wvu.FilterData" localSheetId="0" hidden="1">'на 2026'!$A$5:$H$314</definedName>
    <definedName name="Z_A8C04B79_005B_49D9_8FE1_6B4E6C039744_.wvu.FilterData" localSheetId="0" hidden="1">'на 2026'!$A$5:$H$314</definedName>
    <definedName name="Z_A8E0CC39_8EAD_413A_A819_29B04F9DB631_.wvu.FilterData" localSheetId="0" hidden="1">'на 2026'!$A$5:$H$314</definedName>
    <definedName name="Z_A8EFE8CB_4B40_4A53_8B7A_29439E2B50D7_.wvu.FilterData" localSheetId="0" hidden="1">'на 2026'!$A$5:$H$314</definedName>
    <definedName name="Z_A90CCCFD_A73D_4A18_9736_DAA159DEF8B2_.wvu.FilterData" localSheetId="0" hidden="1">'на 2026'!$A$5:$H$314</definedName>
    <definedName name="Z_A9804B80_1B4F_4446_A593_9026125CB9AC_.wvu.FilterData" localSheetId="0" hidden="1">'на 2026'!$A$5:$H$314</definedName>
    <definedName name="Z_A98C96B5_CE3A_4FF9_B3E5_0DBB66ADC5BB_.wvu.FilterData" localSheetId="0" hidden="1">'на 2026'!$A$5:$E$119</definedName>
    <definedName name="Z_A9BB2943_E4B1_4809_A926_69F8C50E1CF2_.wvu.FilterData" localSheetId="0" hidden="1">'на 2026'!$A$5:$H$314</definedName>
    <definedName name="Z_A9CDA227_3AB4_47E5_BDAD_DC9C8085F264_.wvu.FilterData" localSheetId="0" hidden="1">'на 2026'!$A$5:$H$314</definedName>
    <definedName name="Z_AA2D48D6_A520_472C_A13E_9C86E59954B7_.wvu.FilterData" localSheetId="0" hidden="1">'на 2026'!$A$5:$H$314</definedName>
    <definedName name="Z_AA4923F0_2DE5_48DE_9578_26DA49DCEF22_.wvu.FilterData" localSheetId="0" hidden="1">'на 2026'!$A$5:$H$314</definedName>
    <definedName name="Z_AA4C7BF5_07E0_4095_B165_D2AF600190FA_.wvu.FilterData" localSheetId="0" hidden="1">'на 2026'!$A$5:$E$119</definedName>
    <definedName name="Z_AA8B8915_5E95_4F4A_B158_16ABCA984AC4_.wvu.FilterData" localSheetId="0" hidden="1">'на 2026'!$A$5:$H$314</definedName>
    <definedName name="Z_AAC4B5AB_1913_4D9C_A1FF_BD9345E009EB_.wvu.FilterData" localSheetId="0" hidden="1">'на 2026'!$A$5:$E$119</definedName>
    <definedName name="Z_AB20AEF7_931C_411F_91E6_F461408B5AE6_.wvu.FilterData" localSheetId="0" hidden="1">'на 2026'!$A$5:$H$314</definedName>
    <definedName name="Z_AB2CA4E1_728C_4B84_9ED8_1D760F2FA3DD_.wvu.FilterData" localSheetId="0" hidden="1">'на 2026'!$A$5:$H$123</definedName>
    <definedName name="Z_AB31A45A_63C5_43F9_A3D0_D56249C55246_.wvu.FilterData" localSheetId="0" hidden="1">'на 2026'!$A$5:$H$314</definedName>
    <definedName name="Z_AB6F92E9_DF9D_4C91_986B_A24ACE20A074_.wvu.FilterData" localSheetId="0" hidden="1">'на 2026'!$A$5:$H$314</definedName>
    <definedName name="Z_ABA75302_0F6D_4886_9D81_1818E8870CAA_.wvu.FilterData" localSheetId="0" hidden="1">'на 2026'!$A$2:$H$82</definedName>
    <definedName name="Z_ABAF42E6_6CD6_46B1_A0C6_0099C207BC1C_.wvu.FilterData" localSheetId="0" hidden="1">'на 2026'!$A$5:$H$314</definedName>
    <definedName name="Z_ABF07E15_3FB5_46FA_8B18_72FA32E3F1DA_.wvu.FilterData" localSheetId="0" hidden="1">'на 2026'!$A$5:$H$314</definedName>
    <definedName name="Z_AC33E3D4_2F38_4ED9_9F01_0B7B0C902606_.wvu.FilterData" localSheetId="0" hidden="1">'на 2026'!$A$5:$H$314</definedName>
    <definedName name="Z_ACDEB5D1_CE19_4C71_842B_129FDD4C0CAA_.wvu.FilterData" localSheetId="0" hidden="1">'на 2026'!$A$5:$H$314</definedName>
    <definedName name="Z_ACFE2E5A_B4BC_4793_B103_05F97C227772_.wvu.FilterData" localSheetId="0" hidden="1">'на 2026'!$A$5:$H$314</definedName>
    <definedName name="Z_AD079EA2_4E18_46EE_8E20_0C7923C917D2_.wvu.FilterData" localSheetId="0" hidden="1">'на 2026'!$A$5:$H$314</definedName>
    <definedName name="Z_AD5898B0_1899_4077_A04E_1C34FA0251BE_.wvu.FilterData" localSheetId="0" hidden="1">'на 2026'!$A$5:$H$314</definedName>
    <definedName name="Z_AD5FD28B_B163_4E28_9CF1_4D777A9C7F23_.wvu.FilterData" localSheetId="0" hidden="1">'на 2026'!$A$5:$H$314</definedName>
    <definedName name="Z_ADA9DB4F_5BB1_4224_8DA9_14C27A67B61C_.wvu.FilterData" localSheetId="0" hidden="1">'на 2026'!$A$5:$H$314</definedName>
    <definedName name="Z_ADC06DD5_2562_4295_B45A_51E89DBBD368_.wvu.FilterData" localSheetId="0" hidden="1">'на 2026'!$A$5:$H$314</definedName>
    <definedName name="Z_ADC07B81_DE66_492B_BBA5_997218302AD2_.wvu.FilterData" localSheetId="0" hidden="1">'на 2026'!$A$5:$H$314</definedName>
    <definedName name="Z_ADCA6102_5F4A_4E9A_9FA6_3620727B1711_.wvu.FilterData" localSheetId="0" hidden="1">'на 2026'!$A$5:$H$314</definedName>
    <definedName name="Z_ADE318A0_9CB5_431A_AF2B_D561B19631D9_.wvu.FilterData" localSheetId="0" hidden="1">'на 2026'!$A$5:$H$314</definedName>
    <definedName name="Z_ADEB3242_7660_4E37_BB66_F38B3721740A_.wvu.FilterData" localSheetId="0" hidden="1">'на 2026'!$A$5:$H$314</definedName>
    <definedName name="Z_ADF53E9B_9172_4E3F_AC45_4FF59160C1DB_.wvu.FilterData" localSheetId="0" hidden="1">'на 2026'!$A$5:$H$314</definedName>
    <definedName name="Z_AE10157D_AA82_450B_AADF_23D0A6A15F12_.wvu.FilterData" localSheetId="0" hidden="1">'на 2026'!$A$5:$H$314</definedName>
    <definedName name="Z_AE756036_9884_4A27_BC3D_80FA79A1443A_.wvu.FilterData" localSheetId="0" hidden="1">'на 2026'!$A$5:$H$314</definedName>
    <definedName name="Z_AE89DEB9_6F33_4C9D_9819_9D883A7AB3DB_.wvu.FilterData" localSheetId="0" hidden="1">'на 2026'!$A$5:$H$314</definedName>
    <definedName name="Z_AEB68FDB_733B_4E71_B527_DB78F63BA639_.wvu.FilterData" localSheetId="0" hidden="1">'на 2026'!$A$5:$H$314</definedName>
    <definedName name="Z_AED2ABF5_9707_4CFB_B8F8_DA241FA03270_.wvu.FilterData" localSheetId="0" hidden="1">'на 2026'!$A$5:$H$314</definedName>
    <definedName name="Z_AF01D870_77CB_46A2_A95B_3A27FF42EAA8_.wvu.FilterData" localSheetId="0" hidden="1">'на 2026'!$A$5:$E$119</definedName>
    <definedName name="Z_AF1AEFF5_9892_4FCB_BD3E_6CF1CEE1B71B_.wvu.FilterData" localSheetId="0" hidden="1">'на 2026'!$A$5:$H$314</definedName>
    <definedName name="Z_AF4D94A7_871B_4DAF_A524_EFBD1A653B6B_.wvu.FilterData" localSheetId="0" hidden="1">'на 2026'!$A$5:$H$314</definedName>
    <definedName name="Z_AF52B61E_FDEA_47EA_AEB5_644F9593AA6A_.wvu.FilterData" localSheetId="0" hidden="1">'на 2026'!$A$5:$H$314</definedName>
    <definedName name="Z_AF578863_5150_4761_94CC_531A4DF22DCE_.wvu.FilterData" localSheetId="0" hidden="1">'на 2026'!$A$5:$H$314</definedName>
    <definedName name="Z_AF5A4C14_51B2_4FAB_A1D5_7A115E23761D_.wvu.FilterData" localSheetId="0" hidden="1">'на 2026'!$A$5:$H$314</definedName>
    <definedName name="Z_AF672D94_5191_4C99_85DB_150D3B5D15E5_.wvu.FilterData" localSheetId="0" hidden="1">'на 2026'!$A$5:$H$314</definedName>
    <definedName name="Z_AF8A10EB_12F8_42BB_A217_4D3CF9334ECF_.wvu.FilterData" localSheetId="0" hidden="1">'на 2026'!$A$5:$H$314</definedName>
    <definedName name="Z_AFA81EB9_2671_4E2A_8E75_7C4A62B9444A_.wvu.FilterData" localSheetId="0" hidden="1">'на 2026'!$A$5:$H$314</definedName>
    <definedName name="Z_AFA87ECE_BB38_4D90_AF74_C6303A208C10_.wvu.FilterData" localSheetId="0" hidden="1">'на 2026'!$A$5:$H$314</definedName>
    <definedName name="Z_AFABF6AA_2F6E_48B0_98F8_213EA30990B1_.wvu.FilterData" localSheetId="0" hidden="1">'на 2026'!$A$5:$H$314</definedName>
    <definedName name="Z_AFC26506_1EE1_430F_B247_3257CE41958A_.wvu.FilterData" localSheetId="0" hidden="1">'на 2026'!$A$5:$H$314</definedName>
    <definedName name="Z_B00B4D71_156E_4DD9_93CC_1F392CBA035F_.wvu.FilterData" localSheetId="0" hidden="1">'на 2026'!$A$5:$H$314</definedName>
    <definedName name="Z_B08F702D_598C_4757_8EBA_61C43DEACB86_.wvu.FilterData" localSheetId="0" hidden="1">'на 2026'!$A$5:$H$314</definedName>
    <definedName name="Z_B0A09DA5_3296_4211_80A1_7074015CC8EE_.wvu.FilterData" localSheetId="0" hidden="1">'на 2026'!$A$5:$H$314</definedName>
    <definedName name="Z_B0B61858_D248_4F0B_95EB_A53482FBF19B_.wvu.FilterData" localSheetId="0" hidden="1">'на 2026'!$A$5:$H$314</definedName>
    <definedName name="Z_B0BB7BD4_E507_4D19_A9BF_6595068A89B5_.wvu.FilterData" localSheetId="0" hidden="1">'на 2026'!$A$5:$H$314</definedName>
    <definedName name="Z_B0E0BA3C_DE22_4F32_91F8_7EFC47C05F3D_.wvu.FilterData" localSheetId="0" hidden="1">'на 2026'!$A$5:$H$314</definedName>
    <definedName name="Z_B0EB3ADC_D11C_49F0_9082_61596A6AECD2_.wvu.FilterData" localSheetId="0" hidden="1">'на 2026'!$A$5:$H$314</definedName>
    <definedName name="Z_B1092B1A_E83D_4B5A_8305_1FA97EA37480_.wvu.FilterData" localSheetId="0" hidden="1">'на 2026'!$A$5:$H$314</definedName>
    <definedName name="Z_B116361E_7ED4_4599_8694_C495BD23B202_.wvu.FilterData" localSheetId="0" hidden="1">'на 2026'!$A$5:$H$314</definedName>
    <definedName name="Z_B128763D_80F0_47B0_A951_7CE59556729E_.wvu.Cols" localSheetId="0" hidden="1">'на 2026'!#REF!</definedName>
    <definedName name="Z_B128763D_80F0_47B0_A951_7CE59556729E_.wvu.FilterData" localSheetId="0" hidden="1">'на 2026'!$A$5:$H$314</definedName>
    <definedName name="Z_B128763D_80F0_47B0_A951_7CE59556729E_.wvu.PrintArea" localSheetId="0" hidden="1">'на 2026'!$A$1:$H$122</definedName>
    <definedName name="Z_B128763D_80F0_47B0_A951_7CE59556729E_.wvu.PrintTitles" localSheetId="0" hidden="1">'на 2026'!$4:$5</definedName>
    <definedName name="Z_B1378FA2_C7F2_4FA5_BEB6_CCDDC18D3830_.wvu.FilterData" localSheetId="0" hidden="1">'на 2026'!$A$5:$H$314</definedName>
    <definedName name="Z_B180D137_9F25_4AD4_9057_37928F1867A8_.wvu.FilterData" localSheetId="0" hidden="1">'на 2026'!$A$5:$E$119</definedName>
    <definedName name="Z_B1D0B93A_F81F_4E74_9E40_29DDB999CFEA_.wvu.FilterData" localSheetId="0" hidden="1">'на 2026'!$A$5:$H$314</definedName>
    <definedName name="Z_B1FA2CF0_321B_4787_93E8_EB6D5C78D6B5_.wvu.FilterData" localSheetId="0" hidden="1">'на 2026'!$A$5:$H$314</definedName>
    <definedName name="Z_B246A3A0_6AE0_4610_AE7A_F7490C26DBCA_.wvu.FilterData" localSheetId="0" hidden="1">'на 2026'!$A$5:$H$314</definedName>
    <definedName name="Z_B29CC05F_A051_4D5E_AA04_7123811DC381_.wvu.FilterData" localSheetId="0" hidden="1">'на 2026'!$A$5:$H$314</definedName>
    <definedName name="Z_B2C2530A_B98E_4F24_AE19_86FE9357633B_.wvu.FilterData" localSheetId="0" hidden="1">'на 2026'!$A$5:$H$314</definedName>
    <definedName name="Z_B2D38EAC_E767_43A7_B7A2_621639FE347D_.wvu.FilterData" localSheetId="0" hidden="1">'на 2026'!$A$5:$E$119</definedName>
    <definedName name="Z_B2E9D1B9_C3FE_4F75_89F4_46F3E34C24E4_.wvu.FilterData" localSheetId="0" hidden="1">'на 2026'!$A$5:$H$314</definedName>
    <definedName name="Z_B2EB250A_4100_4D3B_871E_E2B7295D9402_.wvu.FilterData" localSheetId="0" hidden="1">'на 2026'!$A$5:$H$314</definedName>
    <definedName name="Z_B30FEF93_CDBE_4AC5_9298_7B65E13C3F79_.wvu.FilterData" localSheetId="0" hidden="1">'на 2026'!$A$5:$H$314</definedName>
    <definedName name="Z_B3114865_FFF9_40B7_B9E6_C3642102DCF9_.wvu.FilterData" localSheetId="0" hidden="1">'на 2026'!$A$5:$H$314</definedName>
    <definedName name="Z_B3339176_D3D0_4D7A_8AAB_C0B71F942A93_.wvu.FilterData" localSheetId="0" hidden="1">'на 2026'!$A$5:$E$119</definedName>
    <definedName name="Z_B341E668_5BE1_4910_987D_E649B8EFA420_.wvu.FilterData" localSheetId="0" hidden="1">'на 2026'!$A$5:$H$314</definedName>
    <definedName name="Z_B350A9CC_C225_45B2_AEE1_E6A61C6949F5_.wvu.FilterData" localSheetId="0" hidden="1">'на 2026'!$A$5:$H$314</definedName>
    <definedName name="Z_B3600A72_2219_4522_9D71_3438906DADEB_.wvu.FilterData" localSheetId="0" hidden="1">'на 2026'!$A$5:$H$314</definedName>
    <definedName name="Z_B3655F0F_A78B_43E5_BFD5_814C66A7690F_.wvu.FilterData" localSheetId="0" hidden="1">'на 2026'!$A$5:$H$314</definedName>
    <definedName name="Z_B37154B6_7225_4CD5_B905_C412730B8738_.wvu.FilterData" localSheetId="0" hidden="1">'на 2026'!$A$5:$H$314</definedName>
    <definedName name="Z_B3A64323_0A7F_4AA2_AE2D_8D5F36056DF2_.wvu.FilterData" localSheetId="0" hidden="1">'на 2026'!$A$5:$H$123</definedName>
    <definedName name="Z_B43684F8_ECE6_4404_BE6F_C546920CF795_.wvu.FilterData" localSheetId="0" hidden="1">'на 2026'!$A$5:$H$314</definedName>
    <definedName name="Z_B459A111_65F4_4BEC_AA64_C4CAF6ED354C_.wvu.FilterData" localSheetId="0" hidden="1">'на 2026'!$A$5:$H$314</definedName>
    <definedName name="Z_B45FAC42_679D_43AB_B511_9E5492CAC2DB_.wvu.FilterData" localSheetId="0" hidden="1">'на 2026'!$A$5:$E$119</definedName>
    <definedName name="Z_B4664012_8EB1_41B8_9463_1B5D10BC7A8B_.wvu.FilterData" localSheetId="0" hidden="1">'на 2026'!$A$5:$H$314</definedName>
    <definedName name="Z_B47A0A9E_665F_4B62_A9A6_650B391D5D49_.wvu.FilterData" localSheetId="0" hidden="1">'на 2026'!$A$5:$H$314</definedName>
    <definedName name="Z_B499C08D_A2E7_417F_A9B7_BFCE2B66534F_.wvu.FilterData" localSheetId="0" hidden="1">'на 2026'!$A$5:$H$314</definedName>
    <definedName name="Z_B4E448FF_1059_48E0_93CC_976057024FF4_.wvu.FilterData" localSheetId="0" hidden="1">'на 2026'!$A$5:$H$314</definedName>
    <definedName name="Z_B509A51A_98E0_4D86_A1E4_A5AB9AE9E52F_.wvu.FilterData" localSheetId="0" hidden="1">'на 2026'!$A$5:$H$314</definedName>
    <definedName name="Z_B537FA65_2A89_48F5_A855_62E73EDF1095_.wvu.FilterData" localSheetId="0" hidden="1">'на 2026'!$A$5:$H$314</definedName>
    <definedName name="Z_B543C7D0_E350_4DA4_A835_ADCB64A4D66D_.wvu.FilterData" localSheetId="0" hidden="1">'на 2026'!$A$5:$H$314</definedName>
    <definedName name="Z_B5533D56_E1AE_4DE7_8436_EF9CA55A4943_.wvu.FilterData" localSheetId="0" hidden="1">'на 2026'!$A$5:$H$314</definedName>
    <definedName name="Z_B56BEF44_39DC_4F5B_A5E5_157C237832AF_.wvu.FilterData" localSheetId="0" hidden="1">'на 2026'!$A$5:$E$119</definedName>
    <definedName name="Z_B575149D_1AE3_4570_9C6E_DBCC60810C82_.wvu.FilterData" localSheetId="0" hidden="1">'на 2026'!$A$5:$H$314</definedName>
    <definedName name="Z_B586CF28_678F_482F_92B6_D9FFDF9A8E89_.wvu.FilterData" localSheetId="0" hidden="1">'на 2026'!$A$5:$H$314</definedName>
    <definedName name="Z_B587D026_2AF5_4CC2_A53E_B9529D16ECE2_.wvu.FilterData" localSheetId="0" hidden="1">'на 2026'!$A$5:$H$314</definedName>
    <definedName name="Z_B5A6FE62_B66C_45B1_AF17_B7686B0B3A3F_.wvu.FilterData" localSheetId="0" hidden="1">'на 2026'!$A$5:$H$314</definedName>
    <definedName name="Z_B603D180_E09A_4B9C_810F_9423EBA4A0EA_.wvu.FilterData" localSheetId="0" hidden="1">'на 2026'!$A$5:$H$314</definedName>
    <definedName name="Z_B6077AD6_25A6_43DC_B95C_4B7FBCD7CC01_.wvu.FilterData" localSheetId="0" hidden="1">'на 2026'!$A$5:$H$314</definedName>
    <definedName name="Z_B612E446_4A36_4FFA_9AC9_A646BBECE898_.wvu.FilterData" localSheetId="0" hidden="1">'на 2026'!$A$5:$H$314</definedName>
    <definedName name="Z_B65F4048_AA12_469D_8B96_24BB5913119D_.wvu.FilterData" localSheetId="0" hidden="1">'на 2026'!$A$5:$H$314</definedName>
    <definedName name="Z_B666AFF1_6658_457A_A768_4BF1349F009A_.wvu.FilterData" localSheetId="0" hidden="1">'на 2026'!$A$5:$H$314</definedName>
    <definedName name="Z_B66BBCBF_067E_42C7_BE6C_6415AFB60A65_.wvu.FilterData" localSheetId="0" hidden="1">'на 2026'!$A$5:$H$314</definedName>
    <definedName name="Z_B6905262_5697_4A34_A943_B6A051B86476_.wvu.FilterData" localSheetId="0" hidden="1">'на 2026'!$A$5:$H$314</definedName>
    <definedName name="Z_B698776A_6A96_445D_9813_F5440DD90495_.wvu.FilterData" localSheetId="0" hidden="1">'на 2026'!$A$5:$H$314</definedName>
    <definedName name="Z_B6A4491A_15BE_4ACD_BF86_3DFC0AEDE0CD_.wvu.FilterData" localSheetId="0" hidden="1">'на 2026'!$A$5:$H$314</definedName>
    <definedName name="Z_B6BED520_C499_423E_A642_B3FCFF90AED9_.wvu.FilterData" localSheetId="0" hidden="1">'на 2026'!$A$5:$H$314</definedName>
    <definedName name="Z_B6D72401_10F2_4D08_9A2D_EC1E2043D946_.wvu.FilterData" localSheetId="0" hidden="1">'на 2026'!$A$5:$H$314</definedName>
    <definedName name="Z_B6D87B20_8796_430F_902C_37124EB58769_.wvu.FilterData" localSheetId="0" hidden="1">'на 2026'!$A$5:$H$314</definedName>
    <definedName name="Z_B6DEF2CB_898F_470A_9CB1_5612CE197E85_.wvu.FilterData" localSheetId="0" hidden="1">'на 2026'!$A$5:$H$314</definedName>
    <definedName name="Z_B6F11AB1_40C8_4880_BE42_1C35664CF325_.wvu.FilterData" localSheetId="0" hidden="1">'на 2026'!$A$5:$H$314</definedName>
    <definedName name="Z_B703C2AF_25A1_4BCF_8C69_FAD8EF9300BB_.wvu.FilterData" localSheetId="0" hidden="1">'на 2026'!$A$5:$H$314</definedName>
    <definedName name="Z_B721F8C2_99B0_4335_BADD_A35948C552CA_.wvu.FilterData" localSheetId="0" hidden="1">'на 2026'!$A$5:$H$314</definedName>
    <definedName name="Z_B736B334_F8CF_4A1D_A747_B2B8CF3F3731_.wvu.FilterData" localSheetId="0" hidden="1">'на 2026'!$A$5:$H$314</definedName>
    <definedName name="Z_B7A22467_168B_475A_AC6B_F744F4990F6A_.wvu.FilterData" localSheetId="0" hidden="1">'на 2026'!$A$5:$H$314</definedName>
    <definedName name="Z_B7A4DC29_6CA3_48BD_BD2B_5EA61D250392_.wvu.FilterData" localSheetId="0" hidden="1">'на 2026'!$A$5:$E$119</definedName>
    <definedName name="Z_B7AA87B6_FA60_4A3A_B9B3_E470B82E05DB_.wvu.FilterData" localSheetId="0" hidden="1">'на 2026'!$A$5:$H$314</definedName>
    <definedName name="Z_B7C9BFF2_E3A7_46F0_810B_695A2A781BB5_.wvu.FilterData" localSheetId="0" hidden="1">'на 2026'!$A$5:$H$314</definedName>
    <definedName name="Z_B7D9DE91_6329_4AB9_BB45_131E306E53B9_.wvu.FilterData" localSheetId="0" hidden="1">'на 2026'!$A$5:$H$314</definedName>
    <definedName name="Z_B7F67755_3086_43A6_86E7_370F80E61BD0_.wvu.FilterData" localSheetId="0" hidden="1">'на 2026'!$A$5:$E$119</definedName>
    <definedName name="Z_B8283716_285A_45D5_8283_DCA7A3C9CFC7_.wvu.FilterData" localSheetId="0" hidden="1">'на 2026'!$A$5:$H$314</definedName>
    <definedName name="Z_B858041A_E0C9_4C5A_A736_A0DA4684B712_.wvu.FilterData" localSheetId="0" hidden="1">'на 2026'!$A$5:$H$314</definedName>
    <definedName name="Z_B88DEA47_DC50_452B_A428_57311C34DA8D_.wvu.FilterData" localSheetId="0" hidden="1">'на 2026'!$A$5:$H$314</definedName>
    <definedName name="Z_B898A439_2A40_408A_B02D_FB1508A09127_.wvu.FilterData" localSheetId="0" hidden="1">'на 2026'!$A$5:$H$314</definedName>
    <definedName name="Z_B8A45854_EBFF_49DF_A473_1D4385A7C5CE_.wvu.FilterData" localSheetId="0" hidden="1">'на 2026'!$A$5:$H$314</definedName>
    <definedName name="Z_B8D93461_115C_44C0_8FCB_7D09A8341C96_.wvu.FilterData" localSheetId="0" hidden="1">'на 2026'!$A$5:$H$314</definedName>
    <definedName name="Z_B8EDA240_D337_4165_927F_4408D011F4B1_.wvu.FilterData" localSheetId="0" hidden="1">'на 2026'!$A$5:$H$314</definedName>
    <definedName name="Z_B908EE8E_4AFB_4152_A270_8C591D48DDA3_.wvu.FilterData" localSheetId="0" hidden="1">'на 2026'!$A$5:$H$314</definedName>
    <definedName name="Z_B91BEDAF_4032_4CF8_A105_EDDE5D66D815_.wvu.FilterData" localSheetId="0" hidden="1">'на 2026'!$A$5:$H$314</definedName>
    <definedName name="Z_B94999B0_3597_431C_9F36_97A338C842BB_.wvu.FilterData" localSheetId="0" hidden="1">'на 2026'!$A$5:$H$314</definedName>
    <definedName name="Z_B95E14EF_521C_4FC0_A5B5_C501D6B5DE94_.wvu.FilterData" localSheetId="0" hidden="1">'на 2026'!$A$5:$H$314</definedName>
    <definedName name="Z_B9A29D57_1D84_4BB4_A72C_EF14D2D8DD4E_.wvu.FilterData" localSheetId="0" hidden="1">'на 2026'!$A$5:$H$314</definedName>
    <definedName name="Z_B9E4A290_7C7B_4FC4_B3B5_77FC903959FC_.wvu.FilterData" localSheetId="0" hidden="1">'на 2026'!$A$5:$H$314</definedName>
    <definedName name="Z_B9FDB936_DEDC_405B_AC55_3262523808BE_.wvu.FilterData" localSheetId="0" hidden="1">'на 2026'!$A$5:$H$314</definedName>
    <definedName name="Z_BA24097B_2D5B_4D80_B593_A087A6D3938E_.wvu.FilterData" localSheetId="0" hidden="1">'на 2026'!$A$5:$H$314</definedName>
    <definedName name="Z_BA3AFA30_F6D5_4493_984A_74229D7E647F_.wvu.FilterData" localSheetId="0" hidden="1">'на 2026'!$A$5:$H$314</definedName>
    <definedName name="Z_BAB4825B_2E54_4A6C_A72D_1F8E7B4FEFFB_.wvu.FilterData" localSheetId="0" hidden="1">'на 2026'!$A$5:$H$314</definedName>
    <definedName name="Z_BAB496C7_F068_462D_B45E_C1CA5D288ECB_.wvu.FilterData" localSheetId="0" hidden="1">'на 2026'!$A$5:$H$314</definedName>
    <definedName name="Z_BAE7952F_BC73_41FD_A14D_A9A85DFDEF2F_.wvu.FilterData" localSheetId="0" hidden="1">'на 2026'!$A$5:$H$314</definedName>
    <definedName name="Z_BAFB3A8F_5ACD_4C4A_A33C_831C754D88C0_.wvu.FilterData" localSheetId="0" hidden="1">'на 2026'!$A$5:$H$314</definedName>
    <definedName name="Z_BB12E75B_C0CD_4F27_B16D_E901B605B487_.wvu.FilterData" localSheetId="0" hidden="1">'на 2026'!$A$5:$H$314</definedName>
    <definedName name="Z_BB313732_48CA_4CE5_BCEB_2B8FBF05A4EA_.wvu.FilterData" localSheetId="0" hidden="1">'на 2026'!$A$5:$H$314</definedName>
    <definedName name="Z_BB73C391_AF2C_4D70_9E8E_42AEE02936FB_.wvu.FilterData" localSheetId="0" hidden="1">'на 2026'!$A$5:$H$314</definedName>
    <definedName name="Z_BB77D9E4_BD90_46B2_B35E_AAE53CD24BB8_.wvu.FilterData" localSheetId="0" hidden="1">'на 2026'!$A$5:$H$314</definedName>
    <definedName name="Z_BB8AF508_3D02_4D84_A6EB_5A5E5B195A63_.wvu.FilterData" localSheetId="0" hidden="1">'на 2026'!$A$5:$H$314</definedName>
    <definedName name="Z_BB985D69_17DC_480D_BAE6_22326FC5DE8D_.wvu.FilterData" localSheetId="0" hidden="1">'на 2026'!$A$5:$H$314</definedName>
    <definedName name="Z_BBDCCB0D_0755_4A32_90E5_5971E528D3D3_.wvu.FilterData" localSheetId="0" hidden="1">'на 2026'!$A$5:$H$314</definedName>
    <definedName name="Z_BBED0997_5705_4C3C_95F1_5444E893BE19_.wvu.FilterData" localSheetId="0" hidden="1">'на 2026'!$A$5:$H$314</definedName>
    <definedName name="Z_BC09D690_D177_4FC8_AE1F_8F0F0D5C6ECD_.wvu.FilterData" localSheetId="0" hidden="1">'на 2026'!$A$5:$H$314</definedName>
    <definedName name="Z_BC202F3F_4E55_462F_AFE4_24E3BB6517B3_.wvu.FilterData" localSheetId="0" hidden="1">'на 2026'!$A$5:$H$314</definedName>
    <definedName name="Z_BC3E19A9_EC88_4356_86D0_775CEF676304_.wvu.FilterData" localSheetId="0" hidden="1">'на 2026'!$A$5:$H$314</definedName>
    <definedName name="Z_BC60E000_366E_42CD_A01C_50A3635BEBCF_.wvu.FilterData" localSheetId="0" hidden="1">'на 2026'!$A$5:$H$314</definedName>
    <definedName name="Z_BC6910FC_42F8_457B_8F8D_9BC0111CE283_.wvu.FilterData" localSheetId="0" hidden="1">'на 2026'!$A$5:$H$314</definedName>
    <definedName name="Z_BC6F809F_AC47_40B9_89F0_DED73C273CA2_.wvu.FilterData" localSheetId="0" hidden="1">'на 2026'!$A$5:$H$314</definedName>
    <definedName name="Z_BCCA418B_2550_49EF_B18C_E7FF7FD4F70E_.wvu.FilterData" localSheetId="0" hidden="1">'на 2026'!$A$5:$H$314</definedName>
    <definedName name="Z_BCD07E9A_8689_4B9C_BA91_8604AE8338A3_.wvu.FilterData" localSheetId="0" hidden="1">'на 2026'!$A$5:$H$314</definedName>
    <definedName name="Z_BCE91E07_DAD2_4959_9C13_298E5E879256_.wvu.FilterData" localSheetId="0" hidden="1">'на 2026'!$A$5:$H$314</definedName>
    <definedName name="Z_BCF65237_BF57_4D05_AF7D_B308B711FA15_.wvu.FilterData" localSheetId="0" hidden="1">'на 2026'!$A$5:$H$314</definedName>
    <definedName name="Z_BD08DE99_B722_4C7F_897B_080446202D0F_.wvu.FilterData" localSheetId="0" hidden="1">'на 2026'!$A$5:$H$314</definedName>
    <definedName name="Z_BD1EB88E_B1FC_4A13_8F57_33CB71A9430D_.wvu.FilterData" localSheetId="0" hidden="1">'на 2026'!$A$5:$H$314</definedName>
    <definedName name="Z_BD43FB27_5C5A_40CF_A333_A059BA765D4E_.wvu.FilterData" localSheetId="0" hidden="1">'на 2026'!$A$5:$H$314</definedName>
    <definedName name="Z_BD690439_1CC5_4E37_A0E9_1B65A930CD21_.wvu.FilterData" localSheetId="0" hidden="1">'на 2026'!$A$5:$H$314</definedName>
    <definedName name="Z_BD707806_8F10_492F_81AE_A7900A187828_.wvu.FilterData" localSheetId="0" hidden="1">'на 2026'!$A$2:$H$82</definedName>
    <definedName name="Z_BD7FE344_F8E6_400C_ABEF_EF258B623A43_.wvu.FilterData" localSheetId="0" hidden="1">'на 2026'!$A$5:$H$314</definedName>
    <definedName name="Z_BD822A95_4AA3_4CF6_94E8_04D2B9283308_.wvu.FilterData" localSheetId="0" hidden="1">'на 2026'!$A$5:$H$314</definedName>
    <definedName name="Z_BDB74E54_0AF7_460C_8F85_9BD4716954D5_.wvu.FilterData" localSheetId="0" hidden="1">'на 2026'!$A$5:$H$314</definedName>
    <definedName name="Z_BDCE2A62_8651_410B_9F91_324570D5D309_.wvu.FilterData" localSheetId="0" hidden="1">'на 2026'!$A$5:$H$314</definedName>
    <definedName name="Z_BDD573CF_BFE0_4002_B5F7_E438A5DAD635_.wvu.FilterData" localSheetId="0" hidden="1">'на 2026'!$A$5:$H$314</definedName>
    <definedName name="Z_BE196461_219B_47D6_A250_412AE8B00920_.wvu.FilterData" localSheetId="0" hidden="1">'на 2026'!$A$5:$H$314</definedName>
    <definedName name="Z_BE34DAD4_4A0A_4E88_B75B_FC1355A3DB9B_.wvu.FilterData" localSheetId="0" hidden="1">'на 2026'!$A$5:$H$314</definedName>
    <definedName name="Z_BE39DA1B_E842_4CA3_8A19_BEFC1E05578D_.wvu.FilterData" localSheetId="0" hidden="1">'на 2026'!$A$5:$H$314</definedName>
    <definedName name="Z_BE3F7214_4B0C_40FA_B4F7_B0F38416BCEF_.wvu.FilterData" localSheetId="0" hidden="1">'на 2026'!$A$5:$H$314</definedName>
    <definedName name="Z_BE41C01B_5C79_4BA0_8F6F_0E99B8B69C13_.wvu.FilterData" localSheetId="0" hidden="1">'на 2026'!$A$5:$H$314</definedName>
    <definedName name="Z_BE442298_736F_47F5_9592_76FFCCDA59DB_.wvu.FilterData" localSheetId="0" hidden="1">'на 2026'!$A$5:$E$119</definedName>
    <definedName name="Z_BE493141_BDA3_49D9_A030_4FFD7C06A521_.wvu.FilterData" localSheetId="0" hidden="1">'на 2026'!$A$5:$H$314</definedName>
    <definedName name="Z_BE608131_820B_426D_9C60_5BF56E8A58AB_.wvu.FilterData" localSheetId="0" hidden="1">'на 2026'!$A$5:$H$314</definedName>
    <definedName name="Z_BE6B1708_951F_4834_B0E1_EB03AAA7B777_.wvu.FilterData" localSheetId="0" hidden="1">'на 2026'!$A$5:$H$314</definedName>
    <definedName name="Z_BE77BE25_FFF1_48BF_88EC_954BC4604232_.wvu.FilterData" localSheetId="0" hidden="1">'на 2026'!$A$5:$H$314</definedName>
    <definedName name="Z_BE842559_6B14_41AC_A92A_4E50A6CE8B79_.wvu.FilterData" localSheetId="0" hidden="1">'на 2026'!$A$5:$H$314</definedName>
    <definedName name="Z_BE97AC31_BFEB_4520_BC44_68B0C987C70A_.wvu.FilterData" localSheetId="0" hidden="1">'на 2026'!$A$5:$H$314</definedName>
    <definedName name="Z_BEA0FDBA_BB07_4C19_8BBD_5E57EE395C09_.wvu.FilterData" localSheetId="0" hidden="1">'на 2026'!$A$5:$H$123</definedName>
    <definedName name="Z_BEA0FDBA_BB07_4C19_8BBD_5E57EE395C09_.wvu.PrintArea" localSheetId="0" hidden="1">'на 2026'!$A$1:$I$124</definedName>
    <definedName name="Z_BF22223F_B516_45E8_9C4B_DD4CB4CE2C48_.wvu.FilterData" localSheetId="0" hidden="1">'на 2026'!$A$5:$H$314</definedName>
    <definedName name="Z_BF2AD7C1_DE06_4BF3_8983_EA21C3BAC475_.wvu.FilterData" localSheetId="0" hidden="1">'на 2026'!$A$5:$H$314</definedName>
    <definedName name="Z_BF637C80_8201_4090_9CCD_1BDD42F55943_.wvu.FilterData" localSheetId="0" hidden="1">'на 2026'!$A$5:$H$314</definedName>
    <definedName name="Z_BF65F093_304D_44F0_BF26_E5F8F9093CF5_.wvu.FilterData" localSheetId="0" hidden="1">'на 2026'!$A$5:$H$58</definedName>
    <definedName name="Z_C02D2AC3_00AB_4B4C_8299_349FC338B994_.wvu.FilterData" localSheetId="0" hidden="1">'на 2026'!$A$5:$H$314</definedName>
    <definedName name="Z_C068A1BC_E359_4617_810B_FD9BEB808E56_.wvu.FilterData" localSheetId="0" hidden="1">'на 2026'!$A$5:$H$314</definedName>
    <definedName name="Z_C06B54EB_7783_4454_98A9_667EC52BEC0B_.wvu.FilterData" localSheetId="0" hidden="1">'на 2026'!$A$5:$H$314</definedName>
    <definedName name="Z_C06BB675_61CE_4295_98F9_52A9287C7451_.wvu.FilterData" localSheetId="0" hidden="1">'на 2026'!$A$5:$H$314</definedName>
    <definedName name="Z_C0707D2A_55C1_490E_930C_3A938EA2EF06_.wvu.FilterData" localSheetId="0" hidden="1">'на 2026'!$A$5:$H$314</definedName>
    <definedName name="Z_C0D9922E_D77C_4108_B10F_59CBDEE07E01_.wvu.FilterData" localSheetId="0" hidden="1">'на 2026'!$A$5:$H$314</definedName>
    <definedName name="Z_C0E14968_138D_48A2_9D67_80D62DD131B4_.wvu.FilterData" localSheetId="0" hidden="1">'на 2026'!$A$5:$H$314</definedName>
    <definedName name="Z_C0ED18A2_48B4_4C82_979B_4B80DB79BC08_.wvu.FilterData" localSheetId="0" hidden="1">'на 2026'!$A$5:$H$314</definedName>
    <definedName name="Z_C106F923_AD55_472E_86A3_2C4C13F084E8_.wvu.FilterData" localSheetId="0" hidden="1">'на 2026'!$A$5:$H$314</definedName>
    <definedName name="Z_C140C6EF_B272_4886_8555_3A3DB8A6C4A0_.wvu.FilterData" localSheetId="0" hidden="1">'на 2026'!$A$5:$H$314</definedName>
    <definedName name="Z_C14C28B9_3A8B_4F55_AC1E_B6D3DA6398D5_.wvu.FilterData" localSheetId="0" hidden="1">'на 2026'!$A$5:$H$314</definedName>
    <definedName name="Z_C23A6852_0C57_4F42_973D_B4F06834E4D3_.wvu.FilterData" localSheetId="0" hidden="1">'на 2026'!$A$5:$H$314</definedName>
    <definedName name="Z_C26898B8_2A24_453B_9B20_504D56309465_.wvu.FilterData" localSheetId="0" hidden="1">'на 2026'!$A$5:$H$314</definedName>
    <definedName name="Z_C276A679_E43E_444B_B0E9_B307A301A03A_.wvu.FilterData" localSheetId="0" hidden="1">'на 2026'!$A$5:$H$314</definedName>
    <definedName name="Z_C27BA0A8_746D_45AD_B889_823A6BAE07E3_.wvu.FilterData" localSheetId="0" hidden="1">'на 2026'!$A$5:$H$314</definedName>
    <definedName name="Z_C2CB459F_7FD6_4B1B_96BE_4FB4C3354701_.wvu.FilterData" localSheetId="0" hidden="1">'на 2026'!$A$5:$H$314</definedName>
    <definedName name="Z_C2E7FF11_4F7B_4EA9_AD45_A8385AC4BC24_.wvu.FilterData" localSheetId="0" hidden="1">'на 2026'!$A$5:$E$119</definedName>
    <definedName name="Z_C2EFA1FD_449D_47F2_B7E9_2EBC23C15369_.wvu.FilterData" localSheetId="0" hidden="1">'на 2026'!$A$5:$H$314</definedName>
    <definedName name="Z_C35C56D1_B129_4866_84BA_2C2957BC8254_.wvu.FilterData" localSheetId="0" hidden="1">'на 2026'!$A$5:$H$314</definedName>
    <definedName name="Z_C3CDAA88_5D4D_45D4_84AA_E9ED1D8AB5A7_.wvu.FilterData" localSheetId="0" hidden="1">'на 2026'!$A$5:$H$314</definedName>
    <definedName name="Z_C3D34B5D_6799_4BD9_87E7_BF5B8221D94B_.wvu.FilterData" localSheetId="0" hidden="1">'на 2026'!$A$5:$H$314</definedName>
    <definedName name="Z_C3E7B974_7E68_49C9_8A66_DEBBC3D71CB8_.wvu.FilterData" localSheetId="0" hidden="1">'на 2026'!$A$5:$E$119</definedName>
    <definedName name="Z_C3E97E4D_03A9_422E_8E65_116E90E7DE0A_.wvu.FilterData" localSheetId="0" hidden="1">'на 2026'!$A$5:$H$314</definedName>
    <definedName name="Z_C3F3D860_2F1A_4C32_B400_B583CD37FF65_.wvu.FilterData" localSheetId="0" hidden="1">'на 2026'!$A$5:$H$314</definedName>
    <definedName name="Z_C41AC6AA_1915_4D86_9A0C_F50D2748B7D5_.wvu.FilterData" localSheetId="0" hidden="1">'на 2026'!$A$5:$H$314</definedName>
    <definedName name="Z_C4456EF4_CF59_4991_B229_6153353D7E80_.wvu.FilterData" localSheetId="0" hidden="1">'на 2026'!$A$5:$H$314</definedName>
    <definedName name="Z_C46A80BC_35BE_4308_9B99_85AB4A130AD8_.wvu.FilterData" localSheetId="0" hidden="1">'на 2026'!$A$5:$H$314</definedName>
    <definedName name="Z_C47D5376_4107_461D_B353_0F0CCA5A27B8_.wvu.FilterData" localSheetId="0" hidden="1">'на 2026'!$A$5:$E$119</definedName>
    <definedName name="Z_C4A81194_E272_4927_9E06_D47C43E50753_.wvu.FilterData" localSheetId="0" hidden="1">'на 2026'!$A$5:$H$314</definedName>
    <definedName name="Z_C4E388F3_F33E_45AF_8E75_3BD450853C20_.wvu.FilterData" localSheetId="0" hidden="1">'на 2026'!$A$5:$H$314</definedName>
    <definedName name="Z_C5295FD2_980F_441E_9ED7_BA1FBBB9CF54_.wvu.FilterData" localSheetId="0" hidden="1">'на 2026'!$A$5:$H$314</definedName>
    <definedName name="Z_C55D9313_9108_41CA_AD0E_FE2F7292C638_.wvu.FilterData" localSheetId="0" hidden="1">'на 2026'!$A$5:$E$119</definedName>
    <definedName name="Z_C5742C05_5023_4D3B_BBAB_679EC7F61467_.wvu.FilterData" localSheetId="0" hidden="1">'на 2026'!$A$5:$H$314</definedName>
    <definedName name="Z_C5A38A18_427F_40C3_A14B_55DA8E81FB09_.wvu.FilterData" localSheetId="0" hidden="1">'на 2026'!$A$5:$H$314</definedName>
    <definedName name="Z_C5D84F85_3611_4C2A_903D_ECFF3A3DA3D9_.wvu.FilterData" localSheetId="0" hidden="1">'на 2026'!$A$5:$E$119</definedName>
    <definedName name="Z_C627E3EC_6099_4D8D_A0AF_EA2CA6FD9128_.wvu.FilterData" localSheetId="0" hidden="1">'на 2026'!$A$5:$H$314</definedName>
    <definedName name="Z_C636DE0B_BC5D_45AA_89BD_B628CA1FE119_.wvu.FilterData" localSheetId="0" hidden="1">'на 2026'!$A$5:$H$314</definedName>
    <definedName name="Z_C64B304D_8D18_4BBF_B3F7_BCB025A35D1F_.wvu.FilterData" localSheetId="0" hidden="1">'на 2026'!$A$5:$H$314</definedName>
    <definedName name="Z_C70C85CF_5ADB_4631_87C7_BA23E9BE3196_.wvu.FilterData" localSheetId="0" hidden="1">'на 2026'!$A$5:$H$314</definedName>
    <definedName name="Z_C70E2433_F0E2_43A6_B551_F2BC2A19BB67_.wvu.FilterData" localSheetId="0" hidden="1">'на 2026'!$A$5:$H$314</definedName>
    <definedName name="Z_C724E918_D9E1_49FD_BF22_DDB90B7F8E3F_.wvu.FilterData" localSheetId="0" hidden="1">'на 2026'!$A$5:$H$314</definedName>
    <definedName name="Z_C74598AC_1D4B_466D_8455_294C1A2E69BB_.wvu.FilterData" localSheetId="0" hidden="1">'на 2026'!$A$5:$E$119</definedName>
    <definedName name="Z_C745CD1F_9AA3_43D8_A7DA_ABDAF8508B62_.wvu.FilterData" localSheetId="0" hidden="1">'на 2026'!$A$5:$H$314</definedName>
    <definedName name="Z_C7753AEA_8589_448F_8097_BFDEC475C7EB_.wvu.FilterData" localSheetId="0" hidden="1">'на 2026'!$A$5:$H$314</definedName>
    <definedName name="Z_C77795A2_6414_4CC8_AA0C_59805D660811_.wvu.FilterData" localSheetId="0" hidden="1">'на 2026'!$A$5:$H$314</definedName>
    <definedName name="Z_C79A79F7_9412_4E32_AED8_B3E5CEF3BF05_.wvu.FilterData" localSheetId="0" hidden="1">'на 2026'!$A$5:$H$314</definedName>
    <definedName name="Z_C7B45388_19BF_40B6_BABC_45E74244A2D0_.wvu.FilterData" localSheetId="0" hidden="1">'на 2026'!$A$5:$H$314</definedName>
    <definedName name="Z_C7BE5FDB_BA5F_4FAB_A0AE_25AE932FDC80_.wvu.FilterData" localSheetId="0" hidden="1">'на 2026'!$A$5:$H$314</definedName>
    <definedName name="Z_C7C4513B_A5A7_400E_B605_47E97C94E5D3_.wvu.FilterData" localSheetId="0" hidden="1">'на 2026'!$A$5:$H$314</definedName>
    <definedName name="Z_C7C64E17_05B7_45D2_8C2E_DC9F64D44430_.wvu.FilterData" localSheetId="0" hidden="1">'на 2026'!$A$5:$H$314</definedName>
    <definedName name="Z_C7DB809B_EB90_4CA8_929B_8A5AA3E83B84_.wvu.FilterData" localSheetId="0" hidden="1">'на 2026'!$A$5:$H$314</definedName>
    <definedName name="Z_C7E20E3E_9EFC_468B_B8E7_8CC7B0A619FB_.wvu.FilterData" localSheetId="0" hidden="1">'на 2026'!$A$5:$H$314</definedName>
    <definedName name="Z_C84F2BDE_C59B_4946_9050_3D804EB14464_.wvu.FilterData" localSheetId="0" hidden="1">'на 2026'!$A$5:$H$314</definedName>
    <definedName name="Z_C8544891_FA2D_4348_8F5A_3864908C96CE_.wvu.FilterData" localSheetId="0" hidden="1">'на 2026'!$A$5:$H$314</definedName>
    <definedName name="Z_C8579552_11B1_4140_9659_E1DA02EF9DD1_.wvu.FilterData" localSheetId="0" hidden="1">'на 2026'!$A$5:$H$314</definedName>
    <definedName name="Z_C8B7C7CD_D009_4B76_94B5_71B66354E25C_.wvu.FilterData" localSheetId="0" hidden="1">'на 2026'!$A$5:$H$314</definedName>
    <definedName name="Z_C8C7D91A_0101_429D_A7C4_25C2A366909A_.wvu.Cols" localSheetId="0" hidden="1">'на 2026'!#REF!,'на 2026'!#REF!</definedName>
    <definedName name="Z_C8C7D91A_0101_429D_A7C4_25C2A366909A_.wvu.FilterData" localSheetId="0" hidden="1">'на 2026'!$A$5:$H$58</definedName>
    <definedName name="Z_C8C7D91A_0101_429D_A7C4_25C2A366909A_.wvu.Rows" localSheetId="0" hidden="1">'на 2026'!#REF!,'на 2026'!#REF!,'на 2026'!#REF!,'на 2026'!#REF!,'на 2026'!#REF!,'на 2026'!#REF!,'на 2026'!#REF!,'на 2026'!#REF!,'на 2026'!#REF!,'на 2026'!#REF!</definedName>
    <definedName name="Z_C8FB5055_5D29_4CCE_A74B_A7C8F8D2C26C_.wvu.FilterData" localSheetId="0" hidden="1">'на 2026'!$A$5:$H$314</definedName>
    <definedName name="Z_C8FF8D09_DF5A_4EFB_8CB1_310C7A1EBCB9_.wvu.FilterData" localSheetId="0" hidden="1">'на 2026'!$A$5:$H$314</definedName>
    <definedName name="Z_C9081176_529C_43E8_8E20_8AC24E7C2D35_.wvu.FilterData" localSheetId="0" hidden="1">'на 2026'!$A$5:$H$314</definedName>
    <definedName name="Z_C90F2B0C_14E5_4304_8143_D1EFE4D1F10F_.wvu.FilterData" localSheetId="0" hidden="1">'на 2026'!$A$5:$H$314</definedName>
    <definedName name="Z_C92DFED3_0457_4ADD_A0DC_DCDA692FFBED_.wvu.FilterData" localSheetId="0" hidden="1">'на 2026'!$A$5:$H$314</definedName>
    <definedName name="Z_C9339390_6849_4952_8898_4133E1235E89_.wvu.FilterData" localSheetId="0" hidden="1">'на 2026'!$A$5:$H$314</definedName>
    <definedName name="Z_C94FB5D5_E515_4327_B4DC_AC3D7C1A6363_.wvu.FilterData" localSheetId="0" hidden="1">'на 2026'!$A$5:$H$314</definedName>
    <definedName name="Z_C97ACF3E_ACD3_4C9D_94FA_EA6F3D46505E_.wvu.FilterData" localSheetId="0" hidden="1">'на 2026'!$A$5:$H$314</definedName>
    <definedName name="Z_C98B4A4E_FC1F_45B3_ABB0_7DC9BD4B8057_.wvu.FilterData" localSheetId="0" hidden="1">'на 2026'!$A$5:$E$119</definedName>
    <definedName name="Z_C9A5AE8B_0A38_4D54_B36F_AFD2A577F3EF_.wvu.FilterData" localSheetId="0" hidden="1">'на 2026'!$A$5:$H$314</definedName>
    <definedName name="Z_CA381BF3_4D89_40C7_A449_F868E7227C70_.wvu.FilterData" localSheetId="0" hidden="1">'на 2026'!$A$5:$H$314</definedName>
    <definedName name="Z_CA384592_0CFD_4322_A4EB_34EC04693944_.wvu.FilterData" localSheetId="0" hidden="1">'на 2026'!$A$1:$I$119</definedName>
    <definedName name="Z_CA384592_0CFD_4322_A4EB_34EC04693944_.wvu.PrintArea" localSheetId="0" hidden="1">'на 2026'!$A$1:$H$123</definedName>
    <definedName name="Z_CA384592_0CFD_4322_A4EB_34EC04693944_.wvu.PrintTitles" localSheetId="0" hidden="1">'на 2026'!$4:$5</definedName>
    <definedName name="Z_CA6E86D7_13E8_496D_96EC_3DCAFF5604FA_.wvu.FilterData" localSheetId="0" hidden="1">'на 2026'!$A$5:$H$314</definedName>
    <definedName name="Z_CA9187AE_E3AF_490B_B85E_91BB83E08DE3_.wvu.FilterData" localSheetId="0" hidden="1">'на 2026'!$A$5:$H$314</definedName>
    <definedName name="Z_CAABA8F8_73A9_4D5F_A949_7D5636830179_.wvu.FilterData" localSheetId="0" hidden="1">'на 2026'!$A$5:$H$314</definedName>
    <definedName name="Z_CAAD7F8A_A328_4C0A_9ECF_2AD83A08D699_.wvu.FilterData" localSheetId="0" hidden="1">'на 2026'!$A$5:$E$119</definedName>
    <definedName name="Z_CAB25188_29A8_4243_8568_3B36886E0E5F_.wvu.FilterData" localSheetId="0" hidden="1">'на 2026'!$A$5:$H$314</definedName>
    <definedName name="Z_CAD35D21_1B2C_4D83_A609_345A96E1A72F_.wvu.FilterData" localSheetId="0" hidden="1">'на 2026'!$A$5:$H$314</definedName>
    <definedName name="Z_CAD9F437_DBA2_473E_89A1_5D290B5F4D79_.wvu.FilterData" localSheetId="0" hidden="1">'на 2026'!$A$5:$H$314</definedName>
    <definedName name="Z_CAE1EF29_84DD_42EF_A91C_E76631231200_.wvu.FilterData" localSheetId="0" hidden="1">'на 2026'!$A$5:$H$314</definedName>
    <definedName name="Z_CAFB0F36_2460_415C_85B1_99B16D2AF57D_.wvu.FilterData" localSheetId="0" hidden="1">'на 2026'!$A$5:$H$314</definedName>
    <definedName name="Z_CB1A56DC_A135_41E6_8A02_AE4E518C879F_.wvu.FilterData" localSheetId="0" hidden="1">'на 2026'!$A$5:$H$314</definedName>
    <definedName name="Z_CB226949_BC9D_4E15_A3B1_A4219F35EADA_.wvu.FilterData" localSheetId="0" hidden="1">'на 2026'!$A$5:$H$314</definedName>
    <definedName name="Z_CB37E750_1F35_4C0A_B3BA_F688CA9C8186_.wvu.FilterData" localSheetId="0" hidden="1">'на 2026'!$A$5:$H$314</definedName>
    <definedName name="Z_CB4880DD_CE83_4DFC_BBA7_70687256D5A4_.wvu.FilterData" localSheetId="0" hidden="1">'на 2026'!$A$5:$E$119</definedName>
    <definedName name="Z_CBAD3A37_9B6D_4168_874F_D4718FB51A47_.wvu.FilterData" localSheetId="0" hidden="1">'на 2026'!$A$5:$H$314</definedName>
    <definedName name="Z_CBDBA949_FA00_4560_8001_BD00E63FCCA4_.wvu.FilterData" localSheetId="0" hidden="1">'на 2026'!$A$5:$H$314</definedName>
    <definedName name="Z_CBE0F0AD_DD6D_4940_A07E_F4A48D085109_.wvu.FilterData" localSheetId="0" hidden="1">'на 2026'!$A$5:$H$314</definedName>
    <definedName name="Z_CBF0452C_37BE_4612_AB31_243BF54BB311_.wvu.FilterData" localSheetId="0" hidden="1">'на 2026'!$A$5:$H$314</definedName>
    <definedName name="Z_CBF12BD1_A071_4448_8003_32E74F40E3E3_.wvu.FilterData" localSheetId="0" hidden="1">'на 2026'!$A$5:$E$119</definedName>
    <definedName name="Z_CBF9D894_3FD2_4B68_BAC8_643DB23851C0_.wvu.FilterData" localSheetId="0" hidden="1">'на 2026'!$A$5:$E$119</definedName>
    <definedName name="Z_CBF9D894_3FD2_4B68_BAC8_643DB23851C0_.wvu.Rows" localSheetId="0" hidden="1">'на 2026'!#REF!,'на 2026'!#REF!,'на 2026'!#REF!,'на 2026'!#REF!</definedName>
    <definedName name="Z_CC02B794_6D7C_4CA2_960D_98CD7B6C3FFD_.wvu.FilterData" localSheetId="0" hidden="1">'на 2026'!$A$5:$H$314</definedName>
    <definedName name="Z_CC13213F_55A7_488D_AFF2_6D8699AF371F_.wvu.FilterData" localSheetId="0" hidden="1">'на 2026'!$A$5:$H$314</definedName>
    <definedName name="Z_CC587DEB_9509_4023_8387_E851CBD74FC0_.wvu.FilterData" localSheetId="0" hidden="1">'на 2026'!$A$5:$H$314</definedName>
    <definedName name="Z_CC90840F_C3FA_4CF9_BCA4_38B2831D4694_.wvu.FilterData" localSheetId="0" hidden="1">'на 2026'!$A$5:$H$314</definedName>
    <definedName name="Z_CC9C1A2B_D964_43D1_BBEF_3567C7A91A18_.wvu.FilterData" localSheetId="0" hidden="1">'на 2026'!$A$5:$H$314</definedName>
    <definedName name="Z_CC9F638E_E8B5_407B_8857_D20E36B82A0F_.wvu.FilterData" localSheetId="0" hidden="1">'на 2026'!$A$5:$H$314</definedName>
    <definedName name="Z_CCC17219_B1A3_4C6B_B903_0E4550432FD0_.wvu.FilterData" localSheetId="0" hidden="1">'на 2026'!$A$5:$E$119</definedName>
    <definedName name="Z_CCF533A2_322B_40E2_88B2_065E6D1D35B4_.wvu.FilterData" localSheetId="0" hidden="1">'на 2026'!$A$5:$H$314</definedName>
    <definedName name="Z_CCF533A2_322B_40E2_88B2_065E6D1D35B4_.wvu.PrintArea" localSheetId="0" hidden="1">'на 2026'!$A$1:$H$123</definedName>
    <definedName name="Z_CCF533A2_322B_40E2_88B2_065E6D1D35B4_.wvu.PrintTitles" localSheetId="0" hidden="1">'на 2026'!$4:$5</definedName>
    <definedName name="Z_CD10AFE5_EACD_43E3_B0AD_1FCFF7EEADC3_.wvu.FilterData" localSheetId="0" hidden="1">'на 2026'!$A$5:$H$314</definedName>
    <definedName name="Z_CD2C38B9_D20D_4251_9439_E16060EF09ED_.wvu.FilterData" localSheetId="0" hidden="1">'на 2026'!$A$5:$H$314</definedName>
    <definedName name="Z_CD353AFF_30DB_4B1F_902B_14469CDE256D_.wvu.FilterData" localSheetId="0" hidden="1">'на 2026'!$A$5:$H$314</definedName>
    <definedName name="Z_CD81C6F9_8D46_40F6_A0C9_B21A8E547659_.wvu.FilterData" localSheetId="0" hidden="1">'на 2026'!$A$5:$H$314</definedName>
    <definedName name="Z_CDA662CC_A711_4D7D_9917_AA4BA786A065_.wvu.FilterData" localSheetId="0" hidden="1">'на 2026'!$A$5:$H$314</definedName>
    <definedName name="Z_CDA81109_B9FA_4C44_9EAE_FFD9110E5B0F_.wvu.FilterData" localSheetId="0" hidden="1">'на 2026'!$A$5:$H$314</definedName>
    <definedName name="Z_CDABDA6A_CEAA_4779_9390_A07E787E5F1B_.wvu.FilterData" localSheetId="0" hidden="1">'на 2026'!$A$5:$H$314</definedName>
    <definedName name="Z_CDBBEB40_4DC8_4F8A_B0B0_EE0E987A2098_.wvu.FilterData" localSheetId="0" hidden="1">'на 2026'!$A$5:$H$314</definedName>
    <definedName name="Z_CDBE555E_FDE9_44A8_98B7_608FECB664D2_.wvu.FilterData" localSheetId="0" hidden="1">'на 2026'!$A$5:$H$314</definedName>
    <definedName name="Z_CDFBC319_A453_4828_B4DA_A1FF8333C207_.wvu.FilterData" localSheetId="0" hidden="1">'на 2026'!$A$5:$H$314</definedName>
    <definedName name="Z_CEC4EA1B_6EE5_46AB_8BC9_D519CD29FCE7_.wvu.FilterData" localSheetId="0" hidden="1">'на 2026'!$A$5:$H$314</definedName>
    <definedName name="Z_CEE6A066_6E90_4119_ABD3_7CE50D319A06_.wvu.FilterData" localSheetId="0" hidden="1">'на 2026'!$A$5:$H$314</definedName>
    <definedName name="Z_CEF22FD3_C3E9_4C31_B864_568CAC74A486_.wvu.FilterData" localSheetId="0" hidden="1">'на 2026'!$A$5:$H$314</definedName>
    <definedName name="Z_CF249B23_FE74_42A7_A961_4A5E090CD7F8_.wvu.FilterData" localSheetId="0" hidden="1">'на 2026'!$A$5:$H$314</definedName>
    <definedName name="Z_CF48F23D_BCBE_4761_98DC_307CD6AE082C_.wvu.FilterData" localSheetId="0" hidden="1">'на 2026'!$A$5:$H$314</definedName>
    <definedName name="Z_CF5548A0_D31B_45AF_A34B_8CF892F36DC9_.wvu.FilterData" localSheetId="0" hidden="1">'на 2026'!$A$5:$H$314</definedName>
    <definedName name="Z_CF93BA1F_3B4B_4EE2_B906_74673CB7E391_.wvu.FilterData" localSheetId="0" hidden="1">'на 2026'!$A$5:$H$314</definedName>
    <definedName name="Z_CFA268BD_7CEF_488F_ADF6_EE6E6545D4E9_.wvu.FilterData" localSheetId="0" hidden="1">'на 2026'!$A$5:$H$314</definedName>
    <definedName name="Z_CFD4738E_B083_4FAC_854E_5AD6FDFF75E3_.wvu.FilterData" localSheetId="0" hidden="1">'на 2026'!$A$5:$H$314</definedName>
    <definedName name="Z_CFEB7053_3C1D_451D_9A86_5940DFCF964A_.wvu.FilterData" localSheetId="0" hidden="1">'на 2026'!$A$5:$H$314</definedName>
    <definedName name="Z_CFFE4FD5_C502_46E6_9242_DE2A2DE0F752_.wvu.FilterData" localSheetId="0" hidden="1">'на 2026'!$A$5:$H$314</definedName>
    <definedName name="Z_D009EED6_F095_4499_91EE_715923CD95F9_.wvu.FilterData" localSheetId="0" hidden="1">'на 2026'!$A$5:$H$314</definedName>
    <definedName name="Z_D00FE5D2_65C1_4B90_BC78_EF24B5DF0A61_.wvu.FilterData" localSheetId="0" hidden="1">'на 2026'!$A$5:$H$314</definedName>
    <definedName name="Z_D088BB09_739C_4156_9E2D_A5F262C808E3_.wvu.FilterData" localSheetId="0" hidden="1">'на 2026'!$A$5:$H$314</definedName>
    <definedName name="Z_D0F4DFE2_EEF5_45DE_98D6_D829FCDF6196_.wvu.FilterData" localSheetId="0" hidden="1">'на 2026'!$A$5:$H$314</definedName>
    <definedName name="Z_D12FB289_46DF_4053_A8F8_F4B545D52036_.wvu.FilterData" localSheetId="0" hidden="1">'на 2026'!$A$5:$H$314</definedName>
    <definedName name="Z_D1526EA6_C22B_4930_9FBB_AC84A8E18C3E_.wvu.FilterData" localSheetId="0" hidden="1">'на 2026'!$A$5:$H$314</definedName>
    <definedName name="Z_D165341F_496A_48CE_829A_555B16787041_.wvu.FilterData" localSheetId="0" hidden="1">'на 2026'!$A$5:$H$314</definedName>
    <definedName name="Z_D1B1DC41_F7ED_49B1_B4F7_11FAFD4052D3_.wvu.FilterData" localSheetId="0" hidden="1">'на 2026'!$A$5:$H$314</definedName>
    <definedName name="Z_D20DFCFE_63F9_4265_B37B_4F36C46DF159_.wvu.Cols" localSheetId="0" hidden="1">'на 2026'!#REF!,'на 2026'!#REF!</definedName>
    <definedName name="Z_D20DFCFE_63F9_4265_B37B_4F36C46DF159_.wvu.FilterData" localSheetId="0" hidden="1">'на 2026'!$A$5:$H$314</definedName>
    <definedName name="Z_D20DFCFE_63F9_4265_B37B_4F36C46DF159_.wvu.PrintArea" localSheetId="0" hidden="1">'на 2026'!$A$1:$H$78</definedName>
    <definedName name="Z_D20DFCFE_63F9_4265_B37B_4F36C46DF159_.wvu.PrintTitles" localSheetId="0" hidden="1">'на 2026'!$4:$5</definedName>
    <definedName name="Z_D20DFCFE_63F9_4265_B37B_4F36C46DF159_.wvu.Rows" localSheetId="0" hidden="1">'на 2026'!#REF!,'на 2026'!#REF!,'на 2026'!#REF!,'на 2026'!#REF!,'на 2026'!#REF!</definedName>
    <definedName name="Z_D2343C8A_EC5E_420B_BF4C_045E4BD1EEF2_.wvu.FilterData" localSheetId="0" hidden="1">'на 2026'!$A$5:$H$314</definedName>
    <definedName name="Z_D23D9841_728C_44F3_BF5D_36623A09182E_.wvu.FilterData" localSheetId="0" hidden="1">'на 2026'!$A$5:$H$314</definedName>
    <definedName name="Z_D2422493_0DF6_4923_AFF9_1CE532FC9E0E_.wvu.FilterData" localSheetId="0" hidden="1">'на 2026'!$A$5:$H$314</definedName>
    <definedName name="Z_D24D6DE1_283C_4095_A730_CBE1C8CEB8CC_.wvu.FilterData" localSheetId="0" hidden="1">'на 2026'!$A$5:$H$314</definedName>
    <definedName name="Z_D26EAC32_42CC_46AF_8D27_8094727B2B8E_.wvu.FilterData" localSheetId="0" hidden="1">'на 2026'!$A$5:$H$314</definedName>
    <definedName name="Z_D286DC47_88D4_4B88_8422_D4AFC7D084CA_.wvu.FilterData" localSheetId="0" hidden="1">'на 2026'!$A$5:$H$314</definedName>
    <definedName name="Z_D298563F_7459_410D_A6E1_6B1CDFA6DAA7_.wvu.FilterData" localSheetId="0" hidden="1">'на 2026'!$A$5:$H$314</definedName>
    <definedName name="Z_D2A5A841_9FCE_4BDF_A340_39E5E7677205_.wvu.FilterData" localSheetId="0" hidden="1">'на 2026'!$A$5:$H$314</definedName>
    <definedName name="Z_D2CDC970_AFE4_4856_AE2C_2B5F33E42B72_.wvu.FilterData" localSheetId="0" hidden="1">'на 2026'!$A$5:$H$314</definedName>
    <definedName name="Z_D2D627FD_8F1D_4B0C_A4A1_1A515A2831A8_.wvu.FilterData" localSheetId="0" hidden="1">'на 2026'!$A$5:$H$314</definedName>
    <definedName name="Z_D3101EAC_D021_4B46_A488_D139B2B446BA_.wvu.FilterData" localSheetId="0" hidden="1">'на 2026'!$A$5:$H$314</definedName>
    <definedName name="Z_D3370F73_E82D_4F37_BD2F_A5658E7229F1_.wvu.FilterData" localSheetId="0" hidden="1">'на 2026'!$A$5:$H$314</definedName>
    <definedName name="Z_D338E279_E660_40CE_B7B9_D983E953520E_.wvu.FilterData" localSheetId="0" hidden="1">'на 2026'!$A$5:$H$314</definedName>
    <definedName name="Z_D343F548_3DE6_4716_9B8B_0FF1DF1B1DE3_.wvu.FilterData" localSheetId="0" hidden="1">'на 2026'!$A$5:$E$119</definedName>
    <definedName name="Z_D34B1B8D_3252_443A_801D_32105359DB02_.wvu.FilterData" localSheetId="0" hidden="1">'на 2026'!$A$5:$H$314</definedName>
    <definedName name="Z_D3607008_88A4_4735_BF9B_0D60A732D98C_.wvu.FilterData" localSheetId="0" hidden="1">'на 2026'!$A$5:$H$314</definedName>
    <definedName name="Z_D37028C2_D478_4FDC_B9A5_A1B5FA072303_.wvu.FilterData" localSheetId="0" hidden="1">'на 2026'!$A$5:$H$314</definedName>
    <definedName name="Z_D38C715E_22E1_4AC2_AB2F_02AB4C842F1E_.wvu.FilterData" localSheetId="0" hidden="1">'на 2026'!$A$5:$H$314</definedName>
    <definedName name="Z_D3C3EFC2_493C_4B9B_BC16_8147B08F8F65_.wvu.FilterData" localSheetId="0" hidden="1">'на 2026'!$A$5:$E$119</definedName>
    <definedName name="Z_D3D848E7_EB88_4E73_985E_C45B9AE68145_.wvu.FilterData" localSheetId="0" hidden="1">'на 2026'!$A$5:$H$314</definedName>
    <definedName name="Z_D3E86F4B_12A8_47CC_AEBE_74534991E315_.wvu.FilterData" localSheetId="0" hidden="1">'на 2026'!$A$5:$H$314</definedName>
    <definedName name="Z_D3F31BC4_4CDA_431B_BA5F_ADE76A923760_.wvu.FilterData" localSheetId="0" hidden="1">'на 2026'!$A$5:$E$119</definedName>
    <definedName name="Z_D41FF341_5913_4A9E_9CE5_B058CA00C0C7_.wvu.FilterData" localSheetId="0" hidden="1">'на 2026'!$A$5:$H$314</definedName>
    <definedName name="Z_D45ABB34_16CC_462D_8459_2034D47F465D_.wvu.FilterData" localSheetId="0" hidden="1">'на 2026'!$A$5:$E$119</definedName>
    <definedName name="Z_D479007E_A9E8_4307_A3E8_18A2BB5C55F2_.wvu.FilterData" localSheetId="0" hidden="1">'на 2026'!$A$5:$H$314</definedName>
    <definedName name="Z_D489BEDD_3BCD_49DF_9648_48FD6162F1E7_.wvu.FilterData" localSheetId="0" hidden="1">'на 2026'!$A$5:$H$314</definedName>
    <definedName name="Z_D48CEF89_B01B_4E1D_92B4_235EA4A40F11_.wvu.FilterData" localSheetId="0" hidden="1">'на 2026'!$A$5:$H$314</definedName>
    <definedName name="Z_D4970A81_9F63_471F_9226_DA2E8C61A4F3_.wvu.FilterData" localSheetId="0" hidden="1">'на 2026'!$A$5:$H$314</definedName>
    <definedName name="Z_D4A9C046_5C85_4757_BCF2_677E0F804162_.wvu.FilterData" localSheetId="0" hidden="1">'на 2026'!$A$5:$H$314</definedName>
    <definedName name="Z_D4B24D18_8D1D_47A1_AE9B_21E3F9EF98EE_.wvu.FilterData" localSheetId="0" hidden="1">'на 2026'!$A$5:$H$314</definedName>
    <definedName name="Z_D4C26987_0F4D_4A17_91A3_C1C154DC81B2_.wvu.FilterData" localSheetId="0" hidden="1">'на 2026'!$A$5:$H$314</definedName>
    <definedName name="Z_D4D14E36_E8A1_48F5_81D6_E9544E8F840B_.wvu.FilterData" localSheetId="0" hidden="1">'на 2026'!$A$5:$H$314</definedName>
    <definedName name="Z_D4D3E883_F6A4_4364_94CA_00BA6BEEBB0B_.wvu.FilterData" localSheetId="0" hidden="1">'на 2026'!$A$5:$H$314</definedName>
    <definedName name="Z_D4E20E73_FD07_4BE4_B8FA_FE6B214643C4_.wvu.FilterData" localSheetId="0" hidden="1">'на 2026'!$A$5:$H$314</definedName>
    <definedName name="Z_D4F3FACF_5393_45D0_B074_953541E8F448_.wvu.FilterData" localSheetId="0" hidden="1">'на 2026'!$A$5:$H$314</definedName>
    <definedName name="Z_D50A6792_49FE_4C67_B11B_814FAEB0FCE7_.wvu.FilterData" localSheetId="0" hidden="1">'на 2026'!#REF!</definedName>
    <definedName name="Z_D5317C3A_3EDA_404B_818D_EAF558810951_.wvu.FilterData" localSheetId="0" hidden="1">'на 2026'!$A$5:$E$119</definedName>
    <definedName name="Z_D537FB3B_712D_486A_BA32_4F73BEB2AA19_.wvu.FilterData" localSheetId="0" hidden="1">'на 2026'!$A$5:$E$119</definedName>
    <definedName name="Z_D558F3AD_DD8B_430E_AFF0_575485598A82_.wvu.FilterData" localSheetId="0" hidden="1">'на 2026'!$A$5:$H$314</definedName>
    <definedName name="Z_D595C49D_97EF_4321_8A15_252EDBF162F5_.wvu.FilterData" localSheetId="0" hidden="1">'на 2026'!$A$5:$H$314</definedName>
    <definedName name="Z_D62CEC12_3041_4A3C_B519_5651905D6F0B_.wvu.FilterData" localSheetId="0" hidden="1">'на 2026'!$A$5:$H$314</definedName>
    <definedName name="Z_D6730C21_0555_4F4D_B589_9DE5CFF9C442_.wvu.FilterData" localSheetId="0" hidden="1">'на 2026'!$A$5:$E$119</definedName>
    <definedName name="Z_D692A203_B3F4_405F_AE1A_37385B86A714_.wvu.FilterData" localSheetId="0" hidden="1">'на 2026'!$A$5:$H$314</definedName>
    <definedName name="Z_D6951B8D_C924_42BE_94FD_4448E3ECC0B8_.wvu.FilterData" localSheetId="0" hidden="1">'на 2026'!$A$5:$H$314</definedName>
    <definedName name="Z_D6D7FE80_F340_4943_9CA8_381604446690_.wvu.FilterData" localSheetId="0" hidden="1">'на 2026'!$A$5:$H$314</definedName>
    <definedName name="Z_D6DCCFB1_AECE_4B01_8CD5_826305DF0368_.wvu.FilterData" localSheetId="0" hidden="1">'на 2026'!$A$5:$H$314</definedName>
    <definedName name="Z_D7021144_4F7F_48D3_A91F_B499401BE207_.wvu.FilterData" localSheetId="0" hidden="1">'на 2026'!$A$5:$H$314</definedName>
    <definedName name="Z_D7104B72_13BA_47A2_BD7D_6C7C814EB74F_.wvu.FilterData" localSheetId="0" hidden="1">'на 2026'!$A$5:$H$314</definedName>
    <definedName name="Z_D74587C8_09B2_428F_ACC0_4DEF87F264B1_.wvu.FilterData" localSheetId="0" hidden="1">'на 2026'!$A$5:$H$314</definedName>
    <definedName name="Z_D7BC8E82_4392_4806_9DAE_D94253790B9C_.wvu.Cols" localSheetId="0" hidden="1">'на 2026'!#REF!,'на 2026'!#REF!,'на 2026'!$I:$BG</definedName>
    <definedName name="Z_D7BC8E82_4392_4806_9DAE_D94253790B9C_.wvu.FilterData" localSheetId="0" hidden="1">'на 2026'!$A$5:$H$314</definedName>
    <definedName name="Z_D7BC8E82_4392_4806_9DAE_D94253790B9C_.wvu.PrintArea" localSheetId="0" hidden="1">'на 2026'!$A$1:$BG$78</definedName>
    <definedName name="Z_D7BC8E82_4392_4806_9DAE_D94253790B9C_.wvu.PrintTitles" localSheetId="0" hidden="1">'на 2026'!$4:$4</definedName>
    <definedName name="Z_D7DA24ED_ABB7_4D6E_ACD6_4B88F5184AF8_.wvu.FilterData" localSheetId="0" hidden="1">'на 2026'!$A$5:$H$314</definedName>
    <definedName name="Z_D7FA6A53_A22D_45A8_951E_65053C0912C2_.wvu.FilterData" localSheetId="0" hidden="1">'на 2026'!$A$5:$H$314</definedName>
    <definedName name="Z_D7FF4EF2_17D4_4E36_9960_BC312BEBA2CC_.wvu.FilterData" localSheetId="0" hidden="1">'на 2026'!$A$5:$H$314</definedName>
    <definedName name="Z_D833D7AB_47E6_40D8_9470_377894FAA832_.wvu.FilterData" localSheetId="0" hidden="1">'на 2026'!$A$5:$H$314</definedName>
    <definedName name="Z_D8418465_ECB6_40A4_8538_9D6D02B4E5CE_.wvu.FilterData" localSheetId="0" hidden="1">'на 2026'!$A$5:$E$119</definedName>
    <definedName name="Z_D84FBB24_1F53_4A51_B9A3_672EE24CBBBB_.wvu.FilterData" localSheetId="0" hidden="1">'на 2026'!$A$5:$H$314</definedName>
    <definedName name="Z_D8836A46_4276_4875_86A1_BB0E2B53006C_.wvu.FilterData" localSheetId="0" hidden="1">'на 2026'!$A$5:$E$119</definedName>
    <definedName name="Z_D8EBE17E_7A1A_4392_901C_A4C8DD4BAF28_.wvu.FilterData" localSheetId="0" hidden="1">'на 2026'!$A$5:$E$119</definedName>
    <definedName name="Z_D917D9C8_DA24_43F6_B702_2D065DC4F3EA_.wvu.FilterData" localSheetId="0" hidden="1">'на 2026'!$A$5:$H$314</definedName>
    <definedName name="Z_D921BCFE_106A_48C3_8051_F877509D5A90_.wvu.FilterData" localSheetId="0" hidden="1">'на 2026'!$A$5:$H$314</definedName>
    <definedName name="Z_D92F9CFF_9FAE_4E3D_BBF1_EE8196B93BD2_.wvu.FilterData" localSheetId="0" hidden="1">'на 2026'!$A$5:$H$314</definedName>
    <definedName name="Z_D930048B_C8C6_498D_B7FD_C4CFAF447C25_.wvu.FilterData" localSheetId="0" hidden="1">'на 2026'!$A$5:$H$314</definedName>
    <definedName name="Z_D93C7415_B321_4E66_84AD_0490D011FDE7_.wvu.FilterData" localSheetId="0" hidden="1">'на 2026'!$A$5:$H$314</definedName>
    <definedName name="Z_D952F92C_16FA_49C0_ACE1_EEFE2012130A_.wvu.FilterData" localSheetId="0" hidden="1">'на 2026'!$A$5:$H$314</definedName>
    <definedName name="Z_D954D534_B88D_4A21_85D6_C0757B597D1E_.wvu.FilterData" localSheetId="0" hidden="1">'на 2026'!$A$5:$H$314</definedName>
    <definedName name="Z_D95852A1_B0FC_4AC5_B62B_5CCBE05B0D15_.wvu.FilterData" localSheetId="0" hidden="1">'на 2026'!$A$5:$H$123</definedName>
    <definedName name="Z_D95852A1_B0FC_4AC5_B62B_5CCBE05B0D15_.wvu.PrintArea" localSheetId="0" hidden="1">'на 2026'!$A$1:$H$123</definedName>
    <definedName name="Z_D95852A1_B0FC_4AC5_B62B_5CCBE05B0D15_.wvu.PrintTitles" localSheetId="0" hidden="1">'на 2026'!$4:$5</definedName>
    <definedName name="Z_D959BDE9_080D_4FE3_8F84_52318978F935_.wvu.FilterData" localSheetId="0" hidden="1">'на 2026'!$A$5:$H$314</definedName>
    <definedName name="Z_D96C5F28_8F2E_4023_A4FB_71338C504BAF_.wvu.FilterData" localSheetId="0" hidden="1">'на 2026'!$A$5:$H$314</definedName>
    <definedName name="Z_D97BC9A1_860C_45CB_8FAD_B69CEE39193C_.wvu.FilterData" localSheetId="0" hidden="1">'на 2026'!$A$5:$E$119</definedName>
    <definedName name="Z_D97CD673_38FB_48B6_8FB8_0FF7F5746325_.wvu.FilterData" localSheetId="0" hidden="1">'на 2026'!$A$5:$H$314</definedName>
    <definedName name="Z_D981844C_3450_4227_997A_DB8016618FC0_.wvu.FilterData" localSheetId="0" hidden="1">'на 2026'!$A$5:$H$314</definedName>
    <definedName name="Z_D9AF22AD_2CFF_429C_97B7_A1AC24238F0C_.wvu.FilterData" localSheetId="0" hidden="1">'на 2026'!$A$5:$H$314</definedName>
    <definedName name="Z_D9BE1914_12CD_46B6_A06D_482DCEB4B94D_.wvu.FilterData" localSheetId="0" hidden="1">'на 2026'!$A$5:$H$314</definedName>
    <definedName name="Z_D9CDE186_872E_4C54_B635_3E59E4427F7B_.wvu.FilterData" localSheetId="0" hidden="1">'на 2026'!$A$5:$H$314</definedName>
    <definedName name="Z_D9E7CF58_1888_4559_99D1_C71D21E76828_.wvu.FilterData" localSheetId="0" hidden="1">'на 2026'!$A$5:$H$314</definedName>
    <definedName name="Z_DA04871A_E98F_478F_8DEE_CEDDC817015E_.wvu.FilterData" localSheetId="0" hidden="1">'на 2026'!$A$5:$H$314</definedName>
    <definedName name="Z_DA244080_1388_426A_A939_BCE866427DCE_.wvu.FilterData" localSheetId="0" hidden="1">'на 2026'!$A$5:$H$314</definedName>
    <definedName name="Z_DA3033F1_502F_4BCA_B468_CBA3E20E7254_.wvu.FilterData" localSheetId="0" hidden="1">'на 2026'!$A$5:$H$314</definedName>
    <definedName name="Z_DA5DFA2D_C1AA_42F5_8828_D1905F1C9BD0_.wvu.FilterData" localSheetId="0" hidden="1">'на 2026'!$A$5:$H$314</definedName>
    <definedName name="Z_DAB9487C_F291_4A20_8CE8_A04CF6419B39_.wvu.FilterData" localSheetId="0" hidden="1">'на 2026'!$A$5:$H$314</definedName>
    <definedName name="Z_DAC9AAEB_9A63_4C22_9074_CCD144369BE1_.wvu.FilterData" localSheetId="0" hidden="1">'на 2026'!$A$5:$H$314</definedName>
    <definedName name="Z_DB3499E7_194C_410E_9F9A_D975E1E02B95_.wvu.FilterData" localSheetId="0" hidden="1">'на 2026'!$A$5:$H$314</definedName>
    <definedName name="Z_DB4CD970_DAC7_4460_9807_E3F3942A23F7_.wvu.FilterData" localSheetId="0" hidden="1">'на 2026'!$A$5:$H$314</definedName>
    <definedName name="Z_DB55315D_56C8_4F2C_9317_AA25AA5EAC9E_.wvu.FilterData" localSheetId="0" hidden="1">'на 2026'!$A$5:$H$314</definedName>
    <definedName name="Z_DBB88EE7_5C30_443C_A427_07BA2C7C58DA_.wvu.FilterData" localSheetId="0" hidden="1">'на 2026'!$A$5:$H$314</definedName>
    <definedName name="Z_DBDE2A58_EC5A_4C70_8DB7_17027414C132_.wvu.FilterData" localSheetId="0" hidden="1">'на 2026'!$A$5:$H$314</definedName>
    <definedName name="Z_DBF40914_927D_466F_8B6B_F333D1AFC9B0_.wvu.FilterData" localSheetId="0" hidden="1">'на 2026'!$A$5:$H$314</definedName>
    <definedName name="Z_DC127C2E_BBD3_4DEE_A744_92CF395FAD9E_.wvu.FilterData" localSheetId="0" hidden="1">'на 2026'!$A$5:$H$314</definedName>
    <definedName name="Z_DC263B7F_7E05_4E66_AE9F_05D6DDE635B1_.wvu.FilterData" localSheetId="0" hidden="1">'на 2026'!$A$5:$E$119</definedName>
    <definedName name="Z_DC796824_ECED_4590_A3E8_8D5A3534C637_.wvu.FilterData" localSheetId="0" hidden="1">'на 2026'!$A$5:$E$119</definedName>
    <definedName name="Z_DCC1B134_1BA2_418E_B1D0_0938D8743370_.wvu.FilterData" localSheetId="0" hidden="1">'на 2026'!$A$5:$E$119</definedName>
    <definedName name="Z_DCC98630_5CE8_4EB8_B53F_29063CBFDB7B_.wvu.FilterData" localSheetId="0" hidden="1">'на 2026'!$A$5:$H$314</definedName>
    <definedName name="Z_DCD43F69_17CB_4C08_94B1_4237BF1E81A1_.wvu.FilterData" localSheetId="0" hidden="1">'на 2026'!$A$5:$H$314</definedName>
    <definedName name="Z_DCF0AAEF_DCCD_45D0_96BB_43A3455DEADB_.wvu.FilterData" localSheetId="0" hidden="1">'на 2026'!$A$5:$H$314</definedName>
    <definedName name="Z_DD479BCC_48E3_497E_81BC_9A58CD7AC8EF_.wvu.FilterData" localSheetId="0" hidden="1">'на 2026'!$A$5:$H$314</definedName>
    <definedName name="Z_DD62C61F_E9DB_4385_820B_22DE13F07673_.wvu.FilterData" localSheetId="0" hidden="1">'на 2026'!$A$5:$H$314</definedName>
    <definedName name="Z_DD9FA2CE_BC1E_4242_895B_F54471E63F7D_.wvu.FilterData" localSheetId="0" hidden="1">'на 2026'!$A$5:$H$314</definedName>
    <definedName name="Z_DDA68DE5_EF86_4A52_97CD_589088C5FE7A_.wvu.FilterData" localSheetId="0" hidden="1">'на 2026'!$A$5:$E$119</definedName>
    <definedName name="Z_DDD629B0_D970_428C_8173_198FE4EAFFBB_.wvu.FilterData" localSheetId="0" hidden="1">'на 2026'!$A$5:$H$314</definedName>
    <definedName name="Z_DE210091_3D77_4964_B6B2_443A728CBE9E_.wvu.FilterData" localSheetId="0" hidden="1">'на 2026'!$A$5:$H$314</definedName>
    <definedName name="Z_DE2C3999_6F3E_4D24_86CF_8803BF5FAA48_.wvu.FilterData" localSheetId="0" hidden="1">'на 2026'!$A$5:$H$58</definedName>
    <definedName name="Z_DE2E2642_EA3C_4580_B74F_14EA76039C78_.wvu.FilterData" localSheetId="0" hidden="1">'на 2026'!$A$5:$H$314</definedName>
    <definedName name="Z_DE4C7FC8_5388_4E97_BBC2_A8B6D23F73AA_.wvu.FilterData" localSheetId="0" hidden="1">'на 2026'!$A$5:$H$314</definedName>
    <definedName name="Z_DEA6EDB2_F27D_4C8F_B061_FD80BEC5543F_.wvu.FilterData" localSheetId="0" hidden="1">'на 2026'!$A$5:$E$119</definedName>
    <definedName name="Z_DEC0916C_F395_445D_ABBE_41FCE4F7A20B_.wvu.FilterData" localSheetId="0" hidden="1">'на 2026'!$A$5:$H$314</definedName>
    <definedName name="Z_DECE3245_1BE4_4A3F_B644_E8DE80612C1E_.wvu.FilterData" localSheetId="0" hidden="1">'на 2026'!$A$5:$H$314</definedName>
    <definedName name="Z_DF05D3F1_839D_4ABD_B109_8DDDEA6E4554_.wvu.FilterData" localSheetId="0" hidden="1">'на 2026'!$A$5:$H$314</definedName>
    <definedName name="Z_DF6B7D46_D8DB_447A_83A4_53EE18358CF2_.wvu.FilterData" localSheetId="0" hidden="1">'на 2026'!$A$5:$H$314</definedName>
    <definedName name="Z_DFB08918_D5A4_4224_AEA5_63620C0D53DD_.wvu.FilterData" localSheetId="0" hidden="1">'на 2026'!$A$5:$H$314</definedName>
    <definedName name="Z_DFF54B24_14A5_4662_9DAB_F9A154EBD462_.wvu.FilterData" localSheetId="0" hidden="1">'на 2026'!$A$5:$H$314</definedName>
    <definedName name="Z_DFFC57A9_AC13_44A1_9304_B04C6A69A49C_.wvu.FilterData" localSheetId="0" hidden="1">'на 2026'!$A$5:$H$314</definedName>
    <definedName name="Z_E0178566_B0D6_4A04_941F_723DE4642B4A_.wvu.FilterData" localSheetId="0" hidden="1">'на 2026'!$A$5:$H$314</definedName>
    <definedName name="Z_E0259160_9D69_4D25_AF0F_0EC01BAB2D6E_.wvu.FilterData" localSheetId="0" hidden="1">'на 2026'!$A$5:$H$314</definedName>
    <definedName name="Z_E0415026_A3A4_4408_93D6_8180A1256A98_.wvu.FilterData" localSheetId="0" hidden="1">'на 2026'!$A$5:$H$314</definedName>
    <definedName name="Z_E06FEE19_D4C1_4288_ADA7_5CB65BBBB4B6_.wvu.FilterData" localSheetId="0" hidden="1">'на 2026'!$A$5:$H$314</definedName>
    <definedName name="Z_E08AFE05_9FC9_4440_8CA6_890648C8FE48_.wvu.FilterData" localSheetId="0" hidden="1">'на 2026'!$A$5:$H$314</definedName>
    <definedName name="Z_E0B34E03_0754_4713_9A98_5ACEE69C9E71_.wvu.FilterData" localSheetId="0" hidden="1">'на 2026'!$A$5:$E$119</definedName>
    <definedName name="Z_E0DEC4BA_F2CF_4873_BD20_3707809CEDFC_.wvu.FilterData" localSheetId="0" hidden="1">'на 2026'!$A$5:$H$314</definedName>
    <definedName name="Z_E0E3B8AF_5B77_4DA0_B7D8_5635D832D443_.wvu.FilterData" localSheetId="0" hidden="1">'на 2026'!$A$5:$H$314</definedName>
    <definedName name="Z_E0EB272F_1699_4229_8D78_92367A8712AB_.wvu.FilterData" localSheetId="0" hidden="1">'на 2026'!$A$5:$H$314</definedName>
    <definedName name="Z_E1581052_A723_4DE8_9979_FA35E981F8B3_.wvu.FilterData" localSheetId="0" hidden="1">'на 2026'!$A$5:$H$314</definedName>
    <definedName name="Z_E189E240_5BD5_4C39_9F82_FF5A433FDB2D_.wvu.FilterData" localSheetId="0" hidden="1">'на 2026'!$A$5:$H$314</definedName>
    <definedName name="Z_E18C4C56_96E9_4729_BE3C_D031E3EAEA78_.wvu.FilterData" localSheetId="0" hidden="1">'на 2026'!$A$5:$H$314</definedName>
    <definedName name="Z_E1A729E0_DD8C_4AD9_AF2C_A40142E150DB_.wvu.FilterData" localSheetId="0" hidden="1">'на 2026'!$A$5:$H$314</definedName>
    <definedName name="Z_E1BA3DBF_A98B_478A_B5DD_05754C89A32D_.wvu.FilterData" localSheetId="0" hidden="1">'на 2026'!$A$5:$H$314</definedName>
    <definedName name="Z_E1E7843B_3EC3_4FFF_9B1C_53E7DE6A4004_.wvu.FilterData" localSheetId="0" hidden="1">'на 2026'!$A$5:$E$119</definedName>
    <definedName name="Z_E1E93EEC_8FDB_4710_B206_5119E8D47E4E_.wvu.FilterData" localSheetId="0" hidden="1">'на 2026'!$A$5:$H$314</definedName>
    <definedName name="Z_E25FE844_1AD8_4E16_B2DB_9033A702F13A_.wvu.FilterData" localSheetId="0" hidden="1">'на 2026'!$A$5:$E$119</definedName>
    <definedName name="Z_E2861A4E_263A_4BE6_9223_2DA352B0AD2D_.wvu.FilterData" localSheetId="0" hidden="1">'на 2026'!$A$5:$E$119</definedName>
    <definedName name="Z_E2FB76DF_1C94_4620_8087_FEE12FDAA3D2_.wvu.FilterData" localSheetId="0" hidden="1">'на 2026'!$A$5:$E$119</definedName>
    <definedName name="Z_E32A8700_E851_4315_A889_932E30063272_.wvu.FilterData" localSheetId="0" hidden="1">'на 2026'!$A$5:$H$314</definedName>
    <definedName name="Z_E3725577_5F2B_4F48_8481_8EAB51FE2F30_.wvu.FilterData" localSheetId="0" hidden="1">'на 2026'!$A$5:$H$314</definedName>
    <definedName name="Z_E39490FA_BEC0_404A_A45F_35965667BCBC_.wvu.FilterData" localSheetId="0" hidden="1">'на 2026'!$A$5:$H$314</definedName>
    <definedName name="Z_E3C6ECC1_0F12_435D_9B36_B23F6133337F_.wvu.FilterData" localSheetId="0" hidden="1">'на 2026'!$A$5:$E$119</definedName>
    <definedName name="Z_E3D66AC9_FAFE_4A2C_835B_15509E003077_.wvu.FilterData" localSheetId="0" hidden="1">'на 2026'!$A$5:$H$314</definedName>
    <definedName name="Z_E3D8252D_A731_4094_859B_46640011C709_.wvu.FilterData" localSheetId="0" hidden="1">'на 2026'!$A$5:$H$314</definedName>
    <definedName name="Z_E3FB0B12_0C6E_4BBD_B35C_2F8B1D76B1EB_.wvu.FilterData" localSheetId="0" hidden="1">'на 2026'!$A$5:$H$314</definedName>
    <definedName name="Z_E41459EA_F056_44F0_B971_CA485B38C4A7_.wvu.FilterData" localSheetId="0" hidden="1">'на 2026'!$A$5:$H$314</definedName>
    <definedName name="Z_E42C6C1E_89C7_4376_A54C_B55C8774B16C_.wvu.FilterData" localSheetId="0" hidden="1">'на 2026'!$A$5:$H$314</definedName>
    <definedName name="Z_E437F2F2_3B79_49F0_9901_D31498A163D7_.wvu.FilterData" localSheetId="0" hidden="1">'на 2026'!$A$5:$H$314</definedName>
    <definedName name="Z_E43D4848_1A7E_4044_9203_B68E2E9AAE7C_.wvu.FilterData" localSheetId="0" hidden="1">'на 2026'!$A$5:$H$314</definedName>
    <definedName name="Z_E4BC7956_6419_4844_8010_327F93A58743_.wvu.FilterData" localSheetId="0" hidden="1">'на 2026'!$A$5:$H$314</definedName>
    <definedName name="Z_E4D561CA_B40D_42F8_A253_E1B301A10539_.wvu.FilterData" localSheetId="0" hidden="1">'на 2026'!$A$5:$H$314</definedName>
    <definedName name="Z_E531BAEE_E556_4AEF_B35B_C675BD99939C_.wvu.FilterData" localSheetId="0" hidden="1">'на 2026'!$A$5:$H$314</definedName>
    <definedName name="Z_E563A17B_3B3B_4B28_89D6_A5FC82DB33C2_.wvu.FilterData" localSheetId="0" hidden="1">'на 2026'!$A$5:$H$314</definedName>
    <definedName name="Z_E58B6A19_CDF2_47F2_B31F_BA0A30B39762_.wvu.FilterData" localSheetId="0" hidden="1">'на 2026'!$A$5:$H$314</definedName>
    <definedName name="Z_E58B6A19_CDF2_47F2_B31F_BA0A30B39762_.wvu.PrintArea" localSheetId="0" hidden="1">'на 2026'!$A$1:$H$123</definedName>
    <definedName name="Z_E58B6A19_CDF2_47F2_B31F_BA0A30B39762_.wvu.PrintTitles" localSheetId="0" hidden="1">'на 2026'!$4:$5</definedName>
    <definedName name="Z_E595EE4B_3BD8_4B57_9722_7D807AF05B12_.wvu.FilterData" localSheetId="0" hidden="1">'на 2026'!$A$5:$H$314</definedName>
    <definedName name="Z_E5B904A9_4308_4737_81FF_A7BC4BCD538C_.wvu.FilterData" localSheetId="0" hidden="1">'на 2026'!$A$5:$H$314</definedName>
    <definedName name="Z_E5B9BF23_8662_46F3_A63F_71213C909DCF_.wvu.FilterData" localSheetId="0" hidden="1">'на 2026'!$A$5:$H$314</definedName>
    <definedName name="Z_E5DA1B9B_62F2_4CE6_9A2F_0A446D4275B1_.wvu.FilterData" localSheetId="0" hidden="1">'на 2026'!$A$5:$H$314</definedName>
    <definedName name="Z_E5EC7523_F88D_4AD4_9A8D_84C16AB7BFC1_.wvu.FilterData" localSheetId="0" hidden="1">'на 2026'!$A$5:$H$314</definedName>
    <definedName name="Z_E62E0FFE_7555_4927_BA87_96C72751599B_.wvu.FilterData" localSheetId="0" hidden="1">'на 2026'!$A$5:$H$314</definedName>
    <definedName name="Z_E64668E0_9086_4748_A397_C9C52293A8D6_.wvu.FilterData" localSheetId="0" hidden="1">'на 2026'!$A$5:$H$314</definedName>
    <definedName name="Z_E67212BE_7DD8_43FE_9A0E_049943328FA4_.wvu.FilterData" localSheetId="0" hidden="1">'на 2026'!$A$5:$H$314</definedName>
    <definedName name="Z_E6B0F607_AC37_4539_B427_EA5DBDA71490_.wvu.FilterData" localSheetId="0" hidden="1">'на 2026'!$A$5:$H$314</definedName>
    <definedName name="Z_E6BEB68E_1813_43FA_83CB_AD563380E01C_.wvu.FilterData" localSheetId="0" hidden="1">'на 2026'!$A$5:$H$314</definedName>
    <definedName name="Z_E6F2229B_648C_45EB_AFDD_48E1933E9057_.wvu.FilterData" localSheetId="0" hidden="1">'на 2026'!$A$5:$H$314</definedName>
    <definedName name="Z_E6FBE442_A95D_4B19_8ABC_68977130CDEA_.wvu.FilterData" localSheetId="0" hidden="1">'на 2026'!$A$5:$H$314</definedName>
    <definedName name="Z_E6FDBCA4_8B7D_4D18_A85E_46F866A0BA3E_.wvu.FilterData" localSheetId="0" hidden="1">'на 2026'!$A$5:$H$314</definedName>
    <definedName name="Z_E7901072_44B2_4803_8DC7_3679CCBA4C9B_.wvu.FilterData" localSheetId="0" hidden="1">'на 2026'!$A$5:$H$314</definedName>
    <definedName name="Z_E79A0EA5_52A1_4025_997A_295E408CC35E_.wvu.FilterData" localSheetId="0" hidden="1">'на 2026'!$A$5:$H$314</definedName>
    <definedName name="Z_E79ABD49_719F_4887_A43D_3DE66BF8AD95_.wvu.FilterData" localSheetId="0" hidden="1">'на 2026'!$A$5:$H$314</definedName>
    <definedName name="Z_E7E34260_E3FF_494E_BB4E_1D372EA1276B_.wvu.FilterData" localSheetId="0" hidden="1">'на 2026'!$A$5:$H$314</definedName>
    <definedName name="Z_E803C68D_218A_4136_A72E_D1C584AEA12E_.wvu.FilterData" localSheetId="0" hidden="1">'на 2026'!$A$5:$H$314</definedName>
    <definedName name="Z_E818C85D_F563_4BCC_9747_0856B0207D9A_.wvu.FilterData" localSheetId="0" hidden="1">'на 2026'!$A$5:$H$314</definedName>
    <definedName name="Z_E82792CF_B779_4AD9_9A8F_1460484FCA49_.wvu.FilterData" localSheetId="0" hidden="1">'на 2026'!$A$5:$H$314</definedName>
    <definedName name="Z_E82C4687_5D5F_44E1_B3CD_248A8B745A35_.wvu.FilterData" localSheetId="0" hidden="1">'на 2026'!$A$5:$H$314</definedName>
    <definedName name="Z_E83E9BD8_85E8_4A58_A0B6_0F6FAEE0DDFB_.wvu.FilterData" localSheetId="0" hidden="1">'на 2026'!$A$5:$H$314</definedName>
    <definedName name="Z_E85A9955_A3DD_46D7_A4A3_9B67A0E2B00C_.wvu.FilterData" localSheetId="0" hidden="1">'на 2026'!$A$5:$H$314</definedName>
    <definedName name="Z_E85CF805_B7EC_4B8E_BF6B_2D35F453C813_.wvu.FilterData" localSheetId="0" hidden="1">'на 2026'!$A$5:$H$314</definedName>
    <definedName name="Z_E8619C4F_9D0C_40CF_8636_CF30BDB53D78_.wvu.FilterData" localSheetId="0" hidden="1">'на 2026'!$A$5:$H$314</definedName>
    <definedName name="Z_E86B59AB_8419_4B63_BADC_4C4DB9795CAA_.wvu.FilterData" localSheetId="0" hidden="1">'на 2026'!$A$5:$H$314</definedName>
    <definedName name="Z_E87F17F9_955F_4F0C_8155_B5A522DA71CF_.wvu.FilterData" localSheetId="0" hidden="1">'на 2026'!$A$5:$H$314</definedName>
    <definedName name="Z_E88E1D11_18C0_4724_9D4F_2C85DDF57564_.wvu.FilterData" localSheetId="0" hidden="1">'на 2026'!$A$5:$E$119</definedName>
    <definedName name="Z_E8A10C98_7FB3_4F53_A0BF_0783995E971D_.wvu.FilterData" localSheetId="0" hidden="1">'на 2026'!$A$5:$H$314</definedName>
    <definedName name="Z_E8BBBB6A_921A_47FE_B8A8_EF50C7E3495A_.wvu.FilterData" localSheetId="0" hidden="1">'на 2026'!$A$5:$H$314</definedName>
    <definedName name="Z_E8E447B7_386A_4449_A267_EA8A8ED2E9DF_.wvu.FilterData" localSheetId="0" hidden="1">'на 2026'!$A$5:$H$314</definedName>
    <definedName name="Z_E922E6D4_162D_4B22_BA5C_1C9F4400B93D_.wvu.FilterData" localSheetId="0" hidden="1">'на 2026'!$A$5:$H$314</definedName>
    <definedName name="Z_E930EB23_A485_413D_ABCB_FAB92C52AAA4_.wvu.FilterData" localSheetId="0" hidden="1">'на 2026'!$A$5:$H$314</definedName>
    <definedName name="Z_E933C535_3365_4784_A06A_0832C19C4228_.wvu.FilterData" localSheetId="0" hidden="1">'на 2026'!$A$5:$H$314</definedName>
    <definedName name="Z_E952215A_EF2B_4724_A091_1F77A330F7A6_.wvu.FilterData" localSheetId="0" hidden="1">'на 2026'!$A$5:$H$314</definedName>
    <definedName name="Z_E9A4F66F_BB40_4C19_8750_6E61AF1D74A1_.wvu.FilterData" localSheetId="0" hidden="1">'на 2026'!$A$5:$H$314</definedName>
    <definedName name="Z_EA16B1A6_A575_4BB9_B51E_98E088646246_.wvu.FilterData" localSheetId="0" hidden="1">'на 2026'!$A$5:$H$314</definedName>
    <definedName name="Z_EA234825_5817_4C50_AC45_83D70F061045_.wvu.FilterData" localSheetId="0" hidden="1">'на 2026'!$A$5:$H$314</definedName>
    <definedName name="Z_EA23A076_D755_4015_9B84_BEFD1DB876FC_.wvu.FilterData" localSheetId="0" hidden="1">'на 2026'!$A$5:$H$314</definedName>
    <definedName name="Z_EA26BD39_D295_43F0_9554_645E38E73803_.wvu.FilterData" localSheetId="0" hidden="1">'на 2026'!$A$5:$H$314</definedName>
    <definedName name="Z_EA769D6D_3269_481D_9974_BC10C6C55FF6_.wvu.FilterData" localSheetId="0" hidden="1">'на 2026'!$A$5:$E$119</definedName>
    <definedName name="Z_EA7BB06C_40E6_4375_9BE4_353C118D0D8A_.wvu.FilterData" localSheetId="0" hidden="1">'на 2026'!$A$5:$H$314</definedName>
    <definedName name="Z_EAEC0497_D454_492F_A78A_948CBC8B7349_.wvu.FilterData" localSheetId="0" hidden="1">'на 2026'!$A$5:$H$314</definedName>
    <definedName name="Z_EB2D8BE6_72BC_4D23_BEC7_DBF109493B0C_.wvu.FilterData" localSheetId="0" hidden="1">'на 2026'!$A$5:$H$314</definedName>
    <definedName name="Z_EB4D211F_79BE_4989_9C27_0BADB5578274_.wvu.FilterData" localSheetId="0" hidden="1">'на 2026'!$A$5:$H$314</definedName>
    <definedName name="Z_EB508A44_C769_40E0_928A_47D8566A1B41_.wvu.FilterData" localSheetId="0" hidden="1">'на 2026'!$A$5:$H$314</definedName>
    <definedName name="Z_EBB8517D_EA88_4B8D_9458_160166DDE643_.wvu.FilterData" localSheetId="0" hidden="1">'на 2026'!$A$5:$H$314</definedName>
    <definedName name="Z_EBCDBD63_50FE_4D52_B280_2A723FA77236_.wvu.FilterData" localSheetId="0" hidden="1">'на 2026'!$A$5:$E$119</definedName>
    <definedName name="Z_EBE6EB5A_28BA_42FD_8E13_84A84E5CEFFA_.wvu.FilterData" localSheetId="0" hidden="1">'на 2026'!$A$5:$H$314</definedName>
    <definedName name="Z_EC1A3FA6_73C0_4B78_91F1_4D1798040C34_.wvu.FilterData" localSheetId="0" hidden="1">'на 2026'!$A$5:$H$314</definedName>
    <definedName name="Z_EC6529EE_0B9B_4130_A78F_00142E403D59_.wvu.FilterData" localSheetId="0" hidden="1">'на 2026'!$A$5:$H$314</definedName>
    <definedName name="Z_EC6B58CC_C695_4EAF_B026_DA7CE6279D7A_.wvu.FilterData" localSheetId="0" hidden="1">'на 2026'!$A$5:$H$314</definedName>
    <definedName name="Z_EC741CE0_C720_481D_9CFE_596247B0CF36_.wvu.FilterData" localSheetId="0" hidden="1">'на 2026'!$A$5:$H$314</definedName>
    <definedName name="Z_EC7DFC56_670B_4634_9C36_1A0E9779A8AB_.wvu.FilterData" localSheetId="0" hidden="1">'на 2026'!$A$5:$H$314</definedName>
    <definedName name="Z_EC7EDFF4_8717_443E_A482_A625A9C4247F_.wvu.FilterData" localSheetId="0" hidden="1">'на 2026'!$A$5:$H$314</definedName>
    <definedName name="Z_EC900011_F272_4D76_BA18_A39600700B39_.wvu.FilterData" localSheetId="0" hidden="1">'на 2026'!$A$5:$H$314</definedName>
    <definedName name="Z_EC9A5E29_A428_40C4_9161_9C55FAB1EFDB_.wvu.FilterData" localSheetId="0" hidden="1">'на 2026'!$A$5:$H$314</definedName>
    <definedName name="Z_EC9C440E_29D9_4209_81C9_08FA39A99B70_.wvu.FilterData" localSheetId="0" hidden="1">'на 2026'!$A$5:$H$314</definedName>
    <definedName name="Z_ECD3386C_AB1E_4A2E_A1B1_DE8384121253_.wvu.FilterData" localSheetId="0" hidden="1">'на 2026'!$A$5:$H$314</definedName>
    <definedName name="Z_ECDACD81_C235_4983_A4F4_DD0DF415537B_.wvu.FilterData" localSheetId="0" hidden="1">'на 2026'!$A$5:$H$314</definedName>
    <definedName name="Z_ECDB9DF1_6EBE_4872_A4EA_C132DB4F17D1_.wvu.FilterData" localSheetId="0" hidden="1">'на 2026'!$A$5:$H$314</definedName>
    <definedName name="Z_ED062811_EB69_48A4_A670_1ACDB0B62102_.wvu.FilterData" localSheetId="0" hidden="1">'на 2026'!$A$5:$H$314</definedName>
    <definedName name="Z_ED3BF45A_33AB_4B3B_ADB7_DAAF8BA6676D_.wvu.FilterData" localSheetId="0" hidden="1">'на 2026'!$A$5:$H$123</definedName>
    <definedName name="Z_ED3CA1AD_27FA_49EB_91E7_60AB4F0D9C59_.wvu.FilterData" localSheetId="0" hidden="1">'на 2026'!$A$5:$H$314</definedName>
    <definedName name="Z_ED5F05CF_0821_469C_A3FE_35B2692E3A2E_.wvu.FilterData" localSheetId="0" hidden="1">'на 2026'!$A$5:$H$314</definedName>
    <definedName name="Z_ED74FBD3_DF35_4798_8C2A_7ADA46D140AA_.wvu.FilterData" localSheetId="0" hidden="1">'на 2026'!$A$5:$E$119</definedName>
    <definedName name="Z_EDC4D00A_1715_4FE8_9451_D9C7CDD0C45C_.wvu.FilterData" localSheetId="0" hidden="1">'на 2026'!$A$5:$H$314</definedName>
    <definedName name="Z_EE680255_75A1_4DDB_913F_4A1F3421B50B_.wvu.FilterData" localSheetId="0" hidden="1">'на 2026'!$A$5:$H$314</definedName>
    <definedName name="Z_EEA670F4_FD70_410C_B154_2B68A58088BB_.wvu.FilterData" localSheetId="0" hidden="1">'на 2026'!$A$5:$H$314</definedName>
    <definedName name="Z_EED7532F_3F8E_4159_866F_A5A51397E489_.wvu.FilterData" localSheetId="0" hidden="1">'на 2026'!$A$5:$H$314</definedName>
    <definedName name="Z_EEDEE6DA_8279_4F84_B5A2_4D9FC4BBFC9B_.wvu.FilterData" localSheetId="0" hidden="1">'на 2026'!$A$5:$H$314</definedName>
    <definedName name="Z_EF1610FE_843B_4864_9DAD_05F697DD47DC_.wvu.FilterData" localSheetId="0" hidden="1">'на 2026'!$A$5:$H$314</definedName>
    <definedName name="Z_EF3A4F6C_A94D_4157_A010_B703899327B3_.wvu.FilterData" localSheetId="0" hidden="1">'на 2026'!$A$5:$H$314</definedName>
    <definedName name="Z_EF821C5C_6F3C_4E0A_8049_77A078C015B6_.wvu.FilterData" localSheetId="0" hidden="1">'на 2026'!$A$5:$H$314</definedName>
    <definedName name="Z_EFFADE78_6F23_4B5D_AE74_3E82BA29B398_.wvu.FilterData" localSheetId="0" hidden="1">'на 2026'!$A$5:$E$119</definedName>
    <definedName name="Z_F05EFB87_3BE7_41AF_8465_1EA73F5E8818_.wvu.FilterData" localSheetId="0" hidden="1">'на 2026'!$A$5:$H$314</definedName>
    <definedName name="Z_F08F510D_D84B_4E5B_A215_C6C34956D710_.wvu.FilterData" localSheetId="0" hidden="1">'на 2026'!$A$5:$H$314</definedName>
    <definedName name="Z_F0EB967D_F079_4FD4_AD5F_5BA84E405B49_.wvu.FilterData" localSheetId="0" hidden="1">'на 2026'!$A$5:$H$314</definedName>
    <definedName name="Z_F1034BFA_1A69_4FC2_AF03_194D1772ED46_.wvu.FilterData" localSheetId="0" hidden="1">'на 2026'!$A$5:$H$314</definedName>
    <definedName name="Z_F103F4AF_E8E2_4F3E_A9FD_DB934D8E8A41_.wvu.FilterData" localSheetId="0" hidden="1">'на 2026'!$A$5:$H$314</definedName>
    <definedName name="Z_F140A98E_30AA_4FD0_8B93_08F8951EDE5E_.wvu.FilterData" localSheetId="0" hidden="1">'на 2026'!$A$5:$E$119</definedName>
    <definedName name="Z_F1770493_E9D4_454B_AD87_994CF379096A_.wvu.FilterData" localSheetId="0" hidden="1">'на 2026'!$A$5:$H$314</definedName>
    <definedName name="Z_F1D58EA3_233E_4B2C_907F_20FB7B32BCEB_.wvu.FilterData" localSheetId="0" hidden="1">'на 2026'!$A$5:$H$314</definedName>
    <definedName name="Z_F1FF83CB_C105_4045_8D1C_1656D8BA7B97_.wvu.FilterData" localSheetId="0" hidden="1">'на 2026'!$A$5:$H$314</definedName>
    <definedName name="Z_F2110B0B_AAE7_42F0_B553_C360E9249AD4_.wvu.Cols" localSheetId="0" hidden="1">'на 2026'!#REF!,'на 2026'!#REF!,'на 2026'!$I:$BG</definedName>
    <definedName name="Z_F2110B0B_AAE7_42F0_B553_C360E9249AD4_.wvu.FilterData" localSheetId="0" hidden="1">'на 2026'!$A$5:$H$314</definedName>
    <definedName name="Z_F2110B0B_AAE7_42F0_B553_C360E9249AD4_.wvu.PrintArea" localSheetId="0" hidden="1">'на 2026'!$A$1:$BG$78</definedName>
    <definedName name="Z_F2110B0B_AAE7_42F0_B553_C360E9249AD4_.wvu.PrintTitles" localSheetId="0" hidden="1">'на 2026'!$4:$4</definedName>
    <definedName name="Z_F2297F69_EEB2_47F1_B378_3E0399CA26A1_.wvu.FilterData" localSheetId="0" hidden="1">'на 2026'!$A$5:$H$314</definedName>
    <definedName name="Z_F24FF7CE_BEE9_4D69_9CC9_1D573409219A_.wvu.FilterData" localSheetId="0" hidden="1">'на 2026'!$A$5:$H$314</definedName>
    <definedName name="Z_F278667C_3752_4E5E_BBEE_5A1D429FAB93_.wvu.FilterData" localSheetId="0" hidden="1">'на 2026'!$A$5:$H$314</definedName>
    <definedName name="Z_F2B210B3_A608_46A5_94E1_E525F8F6A2C4_.wvu.FilterData" localSheetId="0" hidden="1">'на 2026'!$A$5:$H$314</definedName>
    <definedName name="Z_F304AA00_B14E_4276_98BB_A5E040C2BE83_.wvu.FilterData" localSheetId="0" hidden="1">'на 2026'!$A$5:$H$314</definedName>
    <definedName name="Z_F30FADD4_07E9_4B4F_B53A_86E542EF0570_.wvu.FilterData" localSheetId="0" hidden="1">'на 2026'!$A$5:$H$314</definedName>
    <definedName name="Z_F31E06D7_BB46_4306_AC80_7D867336978C_.wvu.FilterData" localSheetId="0" hidden="1">'на 2026'!$A$5:$H$314</definedName>
    <definedName name="Z_F338BCFF_FE37_4512_82DE_8C10862CD583_.wvu.FilterData" localSheetId="0" hidden="1">'на 2026'!$A$5:$H$314</definedName>
    <definedName name="Z_F33B77A9_71E4_4F9B_8072_7CFC39B3FC50_.wvu.FilterData" localSheetId="0" hidden="1">'на 2026'!$A$5:$H$314</definedName>
    <definedName name="Z_F34EC6B1_390D_4B75_852C_F8775ACC3B29_.wvu.FilterData" localSheetId="0" hidden="1">'на 2026'!$A$5:$H$314</definedName>
    <definedName name="Z_F3A6411A_7F58_4AA4_A47E_73B872E59DC0_.wvu.FilterData" localSheetId="0" hidden="1">'на 2026'!$A$5:$H$314</definedName>
    <definedName name="Z_F3E148B1_ED1B_4330_84E7_EFC4722C807A_.wvu.FilterData" localSheetId="0" hidden="1">'на 2026'!$A$5:$H$314</definedName>
    <definedName name="Z_F3EB4276_07ED_4C3D_8305_EFD9881E26ED_.wvu.FilterData" localSheetId="0" hidden="1">'на 2026'!$A$5:$H$314</definedName>
    <definedName name="Z_F3F1BB49_52AF_48BB_95BC_060170851629_.wvu.FilterData" localSheetId="0" hidden="1">'на 2026'!$A$5:$H$314</definedName>
    <definedName name="Z_F3FAABC6_8E09_4D92_9132_85B2510C1FBC_.wvu.FilterData" localSheetId="0" hidden="1">'на 2026'!$A$5:$H$314</definedName>
    <definedName name="Z_F4076323_D8DB_4953_BA80_421C6CCA74EB_.wvu.FilterData" localSheetId="0" hidden="1">'на 2026'!$A$5:$H$314</definedName>
    <definedName name="Z_F413BB5D_EA53_42FB_84EF_A630DFA6E3CE_.wvu.FilterData" localSheetId="0" hidden="1">'на 2026'!$A$5:$H$314</definedName>
    <definedName name="Z_F424C8EB_1FD1_4B7C_BB16_C87F07FB1A66_.wvu.FilterData" localSheetId="0" hidden="1">'на 2026'!$A$5:$H$314</definedName>
    <definedName name="Z_F425AFFD_B79D_403C_801F_8117916701DC_.wvu.FilterData" localSheetId="0" hidden="1">'на 2026'!$A$5:$H$314</definedName>
    <definedName name="Z_F46E435E_1980_4C47_9CBE_B327135E4570_.wvu.FilterData" localSheetId="0" hidden="1">'на 2026'!$A$5:$H$314</definedName>
    <definedName name="Z_F48552A9_1F3B_415E_B25A_3A35D2E6EB46_.wvu.FilterData" localSheetId="0" hidden="1">'на 2026'!$A$5:$H$314</definedName>
    <definedName name="Z_F4B370BE_A7CE_4BF8_A9D2_E5262584ECE2_.wvu.FilterData" localSheetId="0" hidden="1">'на 2026'!$A$5:$H$314</definedName>
    <definedName name="Z_F4D51502_0CCD_4E1C_8387_D94D30666E39_.wvu.FilterData" localSheetId="0" hidden="1">'на 2026'!$A$5:$H$314</definedName>
    <definedName name="Z_F52002B9_A233_461F_9C02_2195A969869E_.wvu.FilterData" localSheetId="0" hidden="1">'на 2026'!$A$5:$H$314</definedName>
    <definedName name="Z_F54BE337_E584_450F_96D8_856C58939C13_.wvu.FilterData" localSheetId="0" hidden="1">'на 2026'!$A$5:$H$314</definedName>
    <definedName name="Z_F558DEA7_612A_44C7_B077_E65698B26505_.wvu.FilterData" localSheetId="0" hidden="1">'на 2026'!$A$5:$H$314</definedName>
    <definedName name="Z_F5860B2E_034B_467D_B92B_2E710E85FA76_.wvu.FilterData" localSheetId="0" hidden="1">'на 2026'!$A$5:$H$314</definedName>
    <definedName name="Z_F58680BA_6ED5_407F_B9AE_851D451E01EE_.wvu.FilterData" localSheetId="0" hidden="1">'на 2026'!$A$5:$H$314</definedName>
    <definedName name="Z_F5904F57_BE1E_4C1A_B9F2_3334C6090028_.wvu.FilterData" localSheetId="0" hidden="1">'на 2026'!$A$5:$H$314</definedName>
    <definedName name="Z_F5A92536_7ADF_4574_9094_4E9E2907828D_.wvu.FilterData" localSheetId="0" hidden="1">'на 2026'!$A$5:$H$314</definedName>
    <definedName name="Z_F5E5B384_11B7_4F24_ADF6_08A6C35ADF77_.wvu.FilterData" localSheetId="0" hidden="1">'на 2026'!$A$5:$H$314</definedName>
    <definedName name="Z_F5F50589_1DF0_4A91_A5AE_A081904AF6B0_.wvu.FilterData" localSheetId="0" hidden="1">'на 2026'!$A$5:$H$314</definedName>
    <definedName name="Z_F5F80A06_AE4D_453C_88B4_18BB5BD99244_.wvu.FilterData" localSheetId="0" hidden="1">'на 2026'!$A$5:$H$314</definedName>
    <definedName name="Z_F61E56D2_EFF9_4BF6_BC10_A7D9E7E2CB28_.wvu.FilterData" localSheetId="0" hidden="1">'на 2026'!$A$5:$H$314</definedName>
    <definedName name="Z_F623BA5E_0C99_48AF_83B6_93F23B3DCF53_.wvu.FilterData" localSheetId="0" hidden="1">'на 2026'!$A$5:$H$314</definedName>
    <definedName name="Z_F66AFAC6_2D91_47B3_B144_43AE4E90F02F_.wvu.FilterData" localSheetId="0" hidden="1">'на 2026'!$A$5:$H$314</definedName>
    <definedName name="Z_F675BEC0_5D51_42CD_8359_31DF2F226166_.wvu.FilterData" localSheetId="0" hidden="1">'на 2026'!$A$5:$H$314</definedName>
    <definedName name="Z_F67FDAF6_C7A9_4739_99A3_F2A8656C78C0_.wvu.FilterData" localSheetId="0" hidden="1">'на 2026'!$A$5:$H$314</definedName>
    <definedName name="Z_F6921BC4_E0E6_4AEF_829D_3CF79503065A_.wvu.FilterData" localSheetId="0" hidden="1">'на 2026'!$A$5:$H$314</definedName>
    <definedName name="Z_F6F4D1CA_4991_462D_A51D_FD0D91822706_.wvu.FilterData" localSheetId="0" hidden="1">'на 2026'!$A$5:$H$314</definedName>
    <definedName name="Z_F731E429_1EEA_443F_A17D_E6EB986E228C_.wvu.FilterData" localSheetId="0" hidden="1">'на 2026'!$A$5:$H$314</definedName>
    <definedName name="Z_F7E84A2A_268F_49A2_9175_3ADFDAD9A1AF_.wvu.FilterData" localSheetId="0" hidden="1">'на 2026'!$A$5:$H$314</definedName>
    <definedName name="Z_F7FC106B_79FE_40D3_AA43_206A7284AC4B_.wvu.FilterData" localSheetId="0" hidden="1">'на 2026'!$A$5:$H$314</definedName>
    <definedName name="Z_F800C951_7E3C_42D6_B362_3CDF78E7F025_.wvu.FilterData" localSheetId="0" hidden="1">'на 2026'!$A$5:$H$314</definedName>
    <definedName name="Z_F81D36EC_DD5D_48EA_8057_84B13639238C_.wvu.FilterData" localSheetId="0" hidden="1">'на 2026'!$A$5:$H$314</definedName>
    <definedName name="Z_F86B373A_77EE_4727_A7B9_7965520AB24D_.wvu.FilterData" localSheetId="0" hidden="1">'на 2026'!$A$5:$H$314</definedName>
    <definedName name="Z_F8B0DEDC_32C7_4D2C_9923_D4A5441ED454_.wvu.FilterData" localSheetId="0" hidden="1">'на 2026'!$A$5:$H$314</definedName>
    <definedName name="Z_F8B81CBA_58C3_4A10_B2A6_DD83E7E706C7_.wvu.FilterData" localSheetId="0" hidden="1">'на 2026'!$A$5:$H$314</definedName>
    <definedName name="Z_F8CD48ED_A67F_492E_A417_09D352E93E12_.wvu.FilterData" localSheetId="0" hidden="1">'на 2026'!$A$5:$E$119</definedName>
    <definedName name="Z_F8E02295_4C4F_4DE1_ACF5_8151BB17EB6E_.wvu.FilterData" localSheetId="0" hidden="1">'на 2026'!$A$5:$H$314</definedName>
    <definedName name="Z_F8E4304E_2CC4_4F73_A08A_BA6FE8EB77EF_.wvu.FilterData" localSheetId="0" hidden="1">'на 2026'!$A$5:$H$314</definedName>
    <definedName name="Z_F9022829_B024_4704_A08E_9376103BB7B8_.wvu.FilterData" localSheetId="0" hidden="1">'на 2026'!$A$5:$H$314</definedName>
    <definedName name="Z_F9AF50D2_05C8_4D13_9F15_43FAA7F1CB7A_.wvu.FilterData" localSheetId="0" hidden="1">'на 2026'!$A$5:$H$314</definedName>
    <definedName name="Z_F9B9A5C0_E391_4CCC_95EA_AF425221E5C4_.wvu.FilterData" localSheetId="0" hidden="1">'на 2026'!$A$5:$H$314</definedName>
    <definedName name="Z_F9F96D65_7E5D_4EDB_B47B_CD800EE8793F_.wvu.FilterData" localSheetId="0" hidden="1">'на 2026'!$A$5:$E$119</definedName>
    <definedName name="Z_FA0158D7_5D42_4521_AFCC_0FD96CFB6680_.wvu.FilterData" localSheetId="0" hidden="1">'на 2026'!$A$5:$H$314</definedName>
    <definedName name="Z_FA0D663E_F65E_45A0_93A9_511D8B9F905F_.wvu.FilterData" localSheetId="0" hidden="1">'на 2026'!$A$5:$H$314</definedName>
    <definedName name="Z_FA263ADC_F7F9_4F21_8D0A_B162CFE58321_.wvu.FilterData" localSheetId="0" hidden="1">'на 2026'!$A$5:$H$314</definedName>
    <definedName name="Z_FA270880_5E39_4EAA_BE02_BDB906770A67_.wvu.FilterData" localSheetId="0" hidden="1">'на 2026'!$A$5:$H$314</definedName>
    <definedName name="Z_FA47CA05_CCF1_4EDC_AAF6_26967695B1D8_.wvu.FilterData" localSheetId="0" hidden="1">'на 2026'!$A$5:$H$314</definedName>
    <definedName name="Z_FA687933_7694_4C0F_8982_34C11239740C_.wvu.FilterData" localSheetId="0" hidden="1">'на 2026'!$A$5:$H$314</definedName>
    <definedName name="Z_FA9FECB8_BA16_47CC_97A5_FF0276B7BA2A_.wvu.FilterData" localSheetId="0" hidden="1">'на 2026'!$A$5:$H$314</definedName>
    <definedName name="Z_FADBBBF4_A5FD_47EA_87AF_F3DC2DF00CA8_.wvu.FilterData" localSheetId="0" hidden="1">'на 2026'!$A$5:$H$314</definedName>
    <definedName name="Z_FAEA1540_FB92_4A7F_8E18_381E2C6FAF74_.wvu.FilterData" localSheetId="0" hidden="1">'на 2026'!$A$5:$E$119</definedName>
    <definedName name="Z_FAFAE96F_8BAB_4D62_8B50_A5F2D1B08FBB_.wvu.FilterData" localSheetId="0" hidden="1">'на 2026'!$A$5:$H$314</definedName>
    <definedName name="Z_FB229BDB_3A6C_4BB8_B8E6_A67636835C83_.wvu.FilterData" localSheetId="0" hidden="1">'на 2026'!$A$5:$H$314</definedName>
    <definedName name="Z_FB2B2898_07E8_4F64_9660_A5CFE0C3B2A1_.wvu.FilterData" localSheetId="0" hidden="1">'на 2026'!$A$5:$H$314</definedName>
    <definedName name="Z_FB2BF477_D0B5_422C_B79D_FDEC3D26BD5E_.wvu.FilterData" localSheetId="0" hidden="1">'на 2026'!$A$5:$H$314</definedName>
    <definedName name="Z_FB35B37B_2F7F_4D23_B40F_380D683C704C_.wvu.FilterData" localSheetId="0" hidden="1">'на 2026'!$A$5:$H$314</definedName>
    <definedName name="Z_FB36674F_EA77_4276_ADC4_92BDAF28A2CB_.wvu.FilterData" localSheetId="0" hidden="1">'на 2026'!$A$5:$H$314</definedName>
    <definedName name="Z_FB4C9D56_2EDB_4CD4_9DFE_7C214EA770EC_.wvu.FilterData" localSheetId="0" hidden="1">'на 2026'!$A$5:$H$314</definedName>
    <definedName name="Z_FB950159_36A0_4459_8C0C_3AA3A2B4DEC9_.wvu.FilterData" localSheetId="0" hidden="1">'на 2026'!$A$5:$H$314</definedName>
    <definedName name="Z_FBE2EB42_7C8D_40DA_8BFA_706BF49FCFDE_.wvu.FilterData" localSheetId="0" hidden="1">'на 2026'!$A$5:$H$314</definedName>
    <definedName name="Z_FBEEEF36_B47B_4551_8D8A_904E9E1222D4_.wvu.FilterData" localSheetId="0" hidden="1">'на 2026'!$A$5:$E$119</definedName>
    <definedName name="Z_FBFEC7B7_C5D0_44F3_87E7_66C52A67E842_.wvu.FilterData" localSheetId="0" hidden="1">'на 2026'!$A$5:$H$314</definedName>
    <definedName name="Z_FC3CE0E0_62AD_4DFE_9E6D_61D173C71E73_.wvu.FilterData" localSheetId="0" hidden="1">'на 2026'!$A$5:$H$314</definedName>
    <definedName name="Z_FC4C3009_E36C_43FD_8BFB_98FFC232780E_.wvu.FilterData" localSheetId="0" hidden="1">'на 2026'!$A$5:$H$314</definedName>
    <definedName name="Z_FC5D3D29_E6B6_4724_B01C_EFC5C58D36F7_.wvu.FilterData" localSheetId="0" hidden="1">'на 2026'!$A$5:$H$314</definedName>
    <definedName name="Z_FC5FC493_AFA8_41A4_87B0_C433EF48A58A_.wvu.FilterData" localSheetId="0" hidden="1">'на 2026'!$A$5:$H$314</definedName>
    <definedName name="Z_FC8DF947_D902_4089_91EA_22D68229174F_.wvu.FilterData" localSheetId="0" hidden="1">'на 2026'!$A$5:$H$314</definedName>
    <definedName name="Z_FC921717_EFFF_4C5F_AE15_5DB48A6B2DDC_.wvu.FilterData" localSheetId="0" hidden="1">'на 2026'!$A$5:$H$314</definedName>
    <definedName name="Z_FCC3AE73_E537_4FEF_8316_D2033D529D47_.wvu.FilterData" localSheetId="0" hidden="1">'на 2026'!$A$5:$H$314</definedName>
    <definedName name="Z_FCD2D329_BC48_4BD8_AD6B_3D3925E3177E_.wvu.FilterData" localSheetId="0" hidden="1">'на 2026'!$A$5:$H$314</definedName>
    <definedName name="Z_FCEF895C_BC27_4CBA_8452_0C5644B8223D_.wvu.FilterData" localSheetId="0" hidden="1">'на 2026'!$A$5:$H$314</definedName>
    <definedName name="Z_FCFEE462_86B3_4D22_A291_C53135F468F2_.wvu.FilterData" localSheetId="0" hidden="1">'на 2026'!$A$5:$H$314</definedName>
    <definedName name="Z_FD01F790_1BBF_4238_916B_FA56833C331E_.wvu.FilterData" localSheetId="0" hidden="1">'на 2026'!$A$5:$H$314</definedName>
    <definedName name="Z_FD0E1B66_1ED2_4768_AEAA_4813773FCD1B_.wvu.FilterData" localSheetId="0" hidden="1">'на 2026'!$A$5:$E$119</definedName>
    <definedName name="Z_FD15EC03_9595_4C02_AA67_D7720B02E344_.wvu.FilterData" localSheetId="0" hidden="1">'на 2026'!$A$5:$H$314</definedName>
    <definedName name="Z_FD3BE8C9_37F8_4B3C_B2C7_E77CF8E04BFB_.wvu.FilterData" localSheetId="0" hidden="1">'на 2026'!$A$5:$H$314</definedName>
    <definedName name="Z_FD3D5015_A741_475F_84D8_C8E06D2029C4_.wvu.FilterData" localSheetId="0" hidden="1">'на 2026'!$A$5:$H$314</definedName>
    <definedName name="Z_FD4802F9_333E_4B85_AA53_8A6A2CF89072_.wvu.FilterData" localSheetId="0" hidden="1">'на 2026'!$A$5:$H$314</definedName>
    <definedName name="Z_FD5CEF9A_4499_4018_A32D_B5C5AF11D935_.wvu.FilterData" localSheetId="0" hidden="1">'на 2026'!$A$5:$H$314</definedName>
    <definedName name="Z_FD5EDEE5_A3CE_4C43_835A_373611C65308_.wvu.FilterData" localSheetId="0" hidden="1">'на 2026'!$A$5:$H$314</definedName>
    <definedName name="Z_FD66CF31_1A62_4649_ABF8_67009C9EEFA8_.wvu.FilterData" localSheetId="0" hidden="1">'на 2026'!$A$5:$H$314</definedName>
    <definedName name="Z_FDDB310B_7AE0_49CB_BE16_F49E6EF78E5F_.wvu.FilterData" localSheetId="0" hidden="1">'на 2026'!$A$5:$H$314</definedName>
    <definedName name="Z_FDE37E7A_0D62_48F6_B80B_D6356ECC791B_.wvu.FilterData" localSheetId="0" hidden="1">'на 2026'!$A$5:$H$314</definedName>
    <definedName name="Z_FDE6536E_3A56_4D69_A159_5DB77FF6A4B2_.wvu.FilterData" localSheetId="0" hidden="1">'на 2026'!$A$5:$H$314</definedName>
    <definedName name="Z_FDFA00AD_EA6D_4937_80B9_640D5FB985EF_.wvu.FilterData" localSheetId="0" hidden="1">'на 2026'!$A$5:$H$314</definedName>
    <definedName name="Z_FE9D531A_F987_4486_AC6F_37568587E0CC_.wvu.FilterData" localSheetId="0" hidden="1">'на 2026'!$A$5:$H$314</definedName>
    <definedName name="Z_FEE18FC2_E5D2_4C59_B7D0_FDF82F2008D4_.wvu.FilterData" localSheetId="0" hidden="1">'на 2026'!$A$5:$H$314</definedName>
    <definedName name="Z_FEF0FD9C_0AF1_4157_A391_071CD507BEBA_.wvu.FilterData" localSheetId="0" hidden="1">'на 2026'!$A$5:$H$314</definedName>
    <definedName name="Z_FEF167F4_F152_4BEA_9E7D_592D0E0A9379_.wvu.FilterData" localSheetId="0" hidden="1">'на 2026'!$A$5:$H$314</definedName>
    <definedName name="Z_FEFFCD5F_F237_4316_B50A_6C71D0FF3363_.wvu.FilterData" localSheetId="0" hidden="1">'на 2026'!$A$5:$H$314</definedName>
    <definedName name="Z_FF2B641B_674B_4DA5_A6F8_82831EC9F946_.wvu.FilterData" localSheetId="0" hidden="1">'на 2026'!$A$5:$H$314</definedName>
    <definedName name="Z_FF69DFA1_AD30_40D4_9403_C70773B685FA_.wvu.FilterData" localSheetId="0" hidden="1">'на 2026'!$A$5:$H$314</definedName>
    <definedName name="Z_FF7CC20D_CA9E_46D2_A113_9EB09E8A7DF6_.wvu.FilterData" localSheetId="0" hidden="1">'на 2026'!$A$5:$E$119</definedName>
    <definedName name="Z_FF7F531F_28CE_4C28_BA81_DE242DB82E03_.wvu.FilterData" localSheetId="0" hidden="1">'на 2026'!$A$5:$H$314</definedName>
    <definedName name="Z_FF9CAECB_501B_462B_B812_A3333DD17EEE_.wvu.FilterData" localSheetId="0" hidden="1">'на 2026'!$A$5:$H$314</definedName>
    <definedName name="Z_FF9EFDBE_F5FD_432E_96BA_C22D4E9B91D4_.wvu.FilterData" localSheetId="0" hidden="1">'на 2026'!$A$5:$H$314</definedName>
    <definedName name="Z_FFBF84C0_8EC1_41E5_A130_1EB26E22D86E_.wvu.FilterData" localSheetId="0" hidden="1">'на 2026'!$A$5:$H$314</definedName>
    <definedName name="Z_FFE6C3F9_C13E_4E13_8F64_B3AD0BCC69D2_.wvu.FilterData" localSheetId="0" hidden="1">'на 2026'!$A$5:$H$314</definedName>
    <definedName name="Z_FFFC89F4_6CC5_4464_8EC3_BC7659708B14_.wvu.FilterData" localSheetId="0" hidden="1">'на 2026'!$A$5:$H$314</definedName>
    <definedName name="_xlnm.Print_Titles" localSheetId="0">'на 2026'!$4:$5</definedName>
    <definedName name="_xlnm.Print_Area" localSheetId="0">'на 2026'!$A$1:$H$123</definedName>
  </definedNames>
  <calcPr calcId="162913" fullPrecision="0"/>
  <customWorkbookViews>
    <customWorkbookView name="Астахова Анна Владимировна - Личное представление" guid="{13BE7114-35DF-4699-8779-61985C68F6C3}" mergeInterval="0" personalView="1" maximized="1" showSheetTabs="0" xWindow="-8" yWindow="-8" windowWidth="1936" windowHeight="1056" activeSheetId="1"/>
    <customWorkbookView name="Залецкая Ольга Геннадьевна - Личное представление" guid="{D95852A1-B0FC-4AC5-B62B-5CCBE05B0D15}" mergeInterval="0" personalView="1" maximized="1"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2"/>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Вершинина Мария Игоревна - Личное представление" guid="{A0A3CD9B-2436-40D7-91DB-589A95FBBF00}" mergeInterval="0"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kaa - Личное представление" guid="{7B245AB0-C2AF-4822-BFC4-2399F85856C1}" personalView="1" maximized="1" xWindow="1" yWindow="1" windowWidth="1280" windowHeight="803" activeSheetId="1"/>
    <customWorkbookView name="Коптеева Елена Анатольевна - Личное представление" guid="{2F7AC811-CA37-46E3-866E-6E10DF43054A}" personalView="1" maximized="1" windowWidth="1276" windowHeight="79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Пользователь - Личное представление" guid="{C8C7D91A-0101-429D-A7C4-25C2A366909A}" personalView="1" maximized="1" windowWidth="1264" windowHeight="759" activeSheetId="1"/>
    <customWorkbookView name="1 - Личное представление" guid="{CBF9D894-3FD2-4B68-BAC8-643DB23851C0}" personalView="1" maximized="1" xWindow="1" yWindow="1" windowWidth="1733" windowHeight="798" activeSheetId="1"/>
    <customWorkbookView name="BLACKGIRL - Личное представление" guid="{37F8CE32-8CE8-4D95-9C0E-63112E6EFFE9}" personalView="1" maximized="1" windowWidth="1020" windowHeight="576" activeSheetId="0"/>
    <customWorkbookView name="Елена - Личное представление" guid="{24E5C1BC-322C-4FEF-B964-F0DCC04482C1}" personalView="1" maximized="1" xWindow="1" yWindow="1" windowWidth="1024" windowHeight="547" activeSheetId="1"/>
    <customWorkbookView name="Admin - Личное представление" guid="{2DF88C31-E5A0-4DFE-877D-5A31D3992603}" personalView="1" maximized="1" windowWidth="1276" windowHeight="719" activeSheetId="1"/>
    <customWorkbookView name="Михайлова Ирина Ивановна - Личное представление" guid="{9E943B7D-D4C7-443F-BC4C-8AB90546D8A5}" personalView="1" maximized="1" windowWidth="1276" windowHeight="799" activeSheetId="1"/>
    <customWorkbookView name="Анастасия Вячеславовна - Личное представление" guid="{F2110B0B-AAE7-42F0-B553-C360E9249AD4}" personalView="1" maximized="1" windowWidth="1276" windowHeight="779"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Морычева Надежда Николаевна - Личное представление" guid="{A6B98527-7CBF-4E4D-BDEA-9334A3EB779F}" personalView="1" maximized="1" xWindow="-8" yWindow="-8" windowWidth="1296" windowHeight="1000" activeSheetId="1"/>
    <customWorkbookView name="User - Личное представление" guid="{D20DFCFE-63F9-4265-B37B-4F36C46DF159}" personalView="1" maximized="1" xWindow="-8" yWindow="-8" windowWidth="1296" windowHeight="1000" activeSheetId="1"/>
    <customWorkbookView name="pav - Личное представление" guid="{539CB3DF-9B66-4BE7-9074-8CE0405EB8A6}" personalView="1" maximized="1" xWindow="1" yWindow="1" windowWidth="1276" windowHeight="794" activeSheetId="1"/>
    <customWorkbookView name="kou - Личное представление" guid="{998B8119-4FF3-4A16-838D-539C6AE34D55}" personalView="1" maximized="1" windowWidth="1148" windowHeight="645" activeSheetId="1"/>
    <customWorkbookView name="Денисова Евгения Юрьевна - Личное представление" guid="{9FA29541-62F4-4CED-BF33-19F6BA57578F}" personalView="1" maximized="1" windowWidth="1276" windowHeight="759"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Корунова Олеся Юрьевна - Личное представление" guid="{5EB1B5BB-79BE-4318-9140-3FA31802D519}"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 name="Ливерант Элеонора Галимзяновна - Личное представление" guid="{E58B6A19-CDF2-47F2-B31F-BA0A30B39762}" mergeInterval="0" personalView="1" maximized="1" xWindow="-8" yWindow="-8" windowWidth="1936" windowHeight="1056" activeSheetId="1"/>
    <customWorkbookView name="Рогожина Ольга Сергеевна - Личное представление" guid="{BEA0FDBA-BB07-4C19-8BBD-5E57EE395C09}" mergeInterval="0" personalView="1" maximized="1" xWindow="-8" yWindow="-8" windowWidth="1936" windowHeight="1056" activeSheetId="1"/>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Шулепова Ольга Анатольевна - Личное представление" guid="{67ADFAE6-A9AF-44D7-8539-93CD0F6B7849}"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G119" i="1" l="1"/>
  <c r="G118" i="1"/>
  <c r="G107" i="1"/>
  <c r="G106" i="1"/>
  <c r="G101" i="1"/>
  <c r="G100" i="1"/>
  <c r="G99" i="1"/>
  <c r="G97" i="1"/>
  <c r="G95" i="1"/>
  <c r="G94" i="1"/>
  <c r="G89" i="1"/>
  <c r="G88" i="1"/>
  <c r="G85" i="1"/>
  <c r="G83" i="1"/>
  <c r="G82" i="1"/>
  <c r="G81" i="1"/>
  <c r="G77" i="1"/>
  <c r="G76" i="1"/>
  <c r="G71" i="1"/>
  <c r="G70" i="1"/>
  <c r="G67" i="1"/>
  <c r="G65" i="1"/>
  <c r="G64" i="1"/>
  <c r="G58" i="1"/>
  <c r="G57" i="1"/>
  <c r="G56" i="1"/>
  <c r="G54" i="1"/>
  <c r="G52" i="1"/>
  <c r="G51" i="1"/>
  <c r="G50" i="1"/>
  <c r="G48" i="1"/>
  <c r="G46" i="1"/>
  <c r="G45" i="1"/>
  <c r="G40" i="1"/>
  <c r="G39" i="1"/>
  <c r="G34" i="1"/>
  <c r="G33" i="1"/>
  <c r="G32" i="1"/>
  <c r="G30" i="1"/>
  <c r="G27" i="1"/>
  <c r="G26" i="1"/>
  <c r="G13" i="1"/>
  <c r="G17" i="1"/>
  <c r="G16" i="1"/>
  <c r="G15" i="1"/>
  <c r="F105" i="1"/>
  <c r="G105" i="1" s="1"/>
  <c r="F104" i="1"/>
  <c r="G104" i="1" s="1"/>
  <c r="F103" i="1"/>
  <c r="G103" i="1" s="1"/>
  <c r="F98" i="1"/>
  <c r="G98" i="1" s="1"/>
  <c r="F93" i="1"/>
  <c r="G93" i="1" s="1"/>
  <c r="F92" i="1"/>
  <c r="G92" i="1" s="1"/>
  <c r="F91" i="1"/>
  <c r="G91" i="1" s="1"/>
  <c r="F87" i="1"/>
  <c r="G87" i="1" s="1"/>
  <c r="F86" i="1"/>
  <c r="G86" i="1" s="1"/>
  <c r="F80" i="1"/>
  <c r="G80" i="1" s="1"/>
  <c r="F79" i="1"/>
  <c r="G79" i="1" s="1"/>
  <c r="F75" i="1"/>
  <c r="G75" i="1" s="1"/>
  <c r="F74" i="1"/>
  <c r="G74" i="1" s="1"/>
  <c r="F73" i="1"/>
  <c r="G73" i="1" s="1"/>
  <c r="F69" i="1"/>
  <c r="G69" i="1" s="1"/>
  <c r="F68" i="1"/>
  <c r="G68" i="1" s="1"/>
  <c r="F63" i="1"/>
  <c r="G63" i="1" s="1"/>
  <c r="F62" i="1"/>
  <c r="G62" i="1" s="1"/>
  <c r="F61" i="1"/>
  <c r="G61" i="1" s="1"/>
  <c r="F55" i="1"/>
  <c r="G55" i="1" s="1"/>
  <c r="F49" i="1"/>
  <c r="G49" i="1" s="1"/>
  <c r="F44" i="1"/>
  <c r="G44" i="1" s="1"/>
  <c r="F43" i="1"/>
  <c r="G43" i="1" s="1"/>
  <c r="F42" i="1"/>
  <c r="G42" i="1" s="1"/>
  <c r="F38" i="1"/>
  <c r="G38" i="1" s="1"/>
  <c r="F37" i="1"/>
  <c r="G37" i="1" s="1"/>
  <c r="F36" i="1"/>
  <c r="G36" i="1" s="1"/>
  <c r="F31" i="1"/>
  <c r="G31" i="1" s="1"/>
  <c r="F27" i="1"/>
  <c r="F11" i="1" s="1"/>
  <c r="F26" i="1"/>
  <c r="F10" i="1" s="1"/>
  <c r="F25" i="1"/>
  <c r="G25" i="1" s="1"/>
  <c r="F24" i="1"/>
  <c r="G24" i="1" s="1"/>
  <c r="F23" i="1"/>
  <c r="G23" i="1" s="1"/>
  <c r="F14" i="1"/>
  <c r="G14" i="1" s="1"/>
  <c r="D7" i="1"/>
  <c r="E14" i="1" l="1"/>
  <c r="E15" i="1"/>
  <c r="E16" i="1"/>
  <c r="E17" i="1"/>
  <c r="E13" i="1"/>
  <c r="F116" i="1" l="1"/>
  <c r="G116" i="1" l="1"/>
  <c r="F8" i="1"/>
  <c r="F117" i="1"/>
  <c r="F115" i="1"/>
  <c r="G117" i="1" l="1"/>
  <c r="F9" i="1"/>
  <c r="F7" i="1"/>
  <c r="G115" i="1"/>
  <c r="G7" i="1" s="1"/>
  <c r="D41" i="1"/>
  <c r="C41" i="1"/>
  <c r="E119" i="1"/>
  <c r="E118" i="1"/>
  <c r="E117" i="1"/>
  <c r="E116" i="1"/>
  <c r="E115" i="1"/>
  <c r="E107" i="1"/>
  <c r="E106" i="1"/>
  <c r="E105" i="1"/>
  <c r="E104" i="1"/>
  <c r="E103" i="1"/>
  <c r="E101" i="1"/>
  <c r="E100" i="1"/>
  <c r="E99" i="1"/>
  <c r="E98" i="1"/>
  <c r="E97" i="1"/>
  <c r="E95" i="1"/>
  <c r="E94" i="1"/>
  <c r="E93" i="1"/>
  <c r="E92" i="1"/>
  <c r="E91" i="1"/>
  <c r="E89" i="1"/>
  <c r="E88" i="1"/>
  <c r="E87" i="1"/>
  <c r="E86" i="1"/>
  <c r="E85" i="1"/>
  <c r="E83" i="1"/>
  <c r="E82" i="1"/>
  <c r="E81" i="1"/>
  <c r="E80" i="1"/>
  <c r="E79" i="1"/>
  <c r="E77" i="1"/>
  <c r="E76" i="1"/>
  <c r="E73" i="1"/>
  <c r="E71" i="1"/>
  <c r="E70" i="1"/>
  <c r="E69" i="1"/>
  <c r="E68" i="1"/>
  <c r="E67" i="1"/>
  <c r="E65" i="1"/>
  <c r="E64" i="1"/>
  <c r="E63" i="1"/>
  <c r="E62" i="1"/>
  <c r="E61" i="1"/>
  <c r="E58" i="1"/>
  <c r="E57" i="1"/>
  <c r="E56" i="1"/>
  <c r="E55" i="1"/>
  <c r="E54" i="1"/>
  <c r="E52" i="1"/>
  <c r="E51" i="1"/>
  <c r="E50" i="1"/>
  <c r="E49" i="1"/>
  <c r="E48" i="1"/>
  <c r="E46" i="1"/>
  <c r="E45" i="1"/>
  <c r="E44" i="1"/>
  <c r="E43" i="1"/>
  <c r="E42" i="1"/>
  <c r="E40" i="1"/>
  <c r="E39" i="1"/>
  <c r="E38" i="1"/>
  <c r="E34" i="1"/>
  <c r="E33" i="1"/>
  <c r="E32" i="1"/>
  <c r="E31" i="1"/>
  <c r="E30" i="1"/>
  <c r="E27" i="1"/>
  <c r="E26" i="1"/>
  <c r="E25" i="1"/>
  <c r="E24" i="1"/>
  <c r="E23" i="1"/>
  <c r="D10" i="1"/>
  <c r="D11" i="1"/>
  <c r="C9" i="1"/>
  <c r="C10" i="1"/>
  <c r="C11" i="1"/>
  <c r="D59" i="1"/>
  <c r="C59" i="1"/>
  <c r="F59" i="1" l="1"/>
  <c r="G59" i="1" s="1"/>
  <c r="G9" i="1"/>
  <c r="G11" i="1"/>
  <c r="G10" i="1"/>
  <c r="E11" i="1"/>
  <c r="E10" i="1"/>
  <c r="F41" i="1"/>
  <c r="F72" i="1"/>
  <c r="G41" i="1"/>
  <c r="E59" i="1"/>
  <c r="E75" i="1" l="1"/>
  <c r="D9" i="1"/>
  <c r="E9" i="1" l="1"/>
  <c r="E74" i="1"/>
  <c r="D8" i="1"/>
  <c r="D66" i="1"/>
  <c r="D6" i="1" l="1"/>
  <c r="F18" i="1"/>
  <c r="C7" i="1" l="1"/>
  <c r="F6" i="1"/>
  <c r="E36" i="1"/>
  <c r="C8" i="1"/>
  <c r="E37" i="1"/>
  <c r="E8" i="1" l="1"/>
  <c r="E7" i="1"/>
  <c r="G8" i="1"/>
  <c r="C6" i="1"/>
  <c r="G6" i="1" l="1"/>
  <c r="F108" i="1"/>
  <c r="D108" i="1" l="1"/>
  <c r="E29" i="1" l="1"/>
  <c r="D84" i="1" l="1"/>
  <c r="C84" i="1"/>
  <c r="D35" i="1"/>
  <c r="C35" i="1"/>
  <c r="E35" i="1" l="1"/>
  <c r="F35" i="1"/>
  <c r="E41" i="1"/>
  <c r="E84" i="1"/>
  <c r="D90" i="1" l="1"/>
  <c r="C90" i="1"/>
  <c r="F29" i="1"/>
  <c r="E90" i="1" l="1"/>
  <c r="F22" i="1"/>
  <c r="F21" i="1"/>
  <c r="F20" i="1"/>
  <c r="F19" i="1"/>
  <c r="G66" i="1" l="1"/>
  <c r="F66" i="1"/>
  <c r="F102" i="1"/>
  <c r="G72" i="1"/>
  <c r="G90" i="1"/>
  <c r="F90" i="1"/>
  <c r="E6" i="1" l="1"/>
  <c r="E22" i="1"/>
  <c r="E21" i="1"/>
  <c r="E20" i="1"/>
  <c r="E19" i="1"/>
  <c r="G22" i="1" l="1"/>
  <c r="G21" i="1"/>
  <c r="G20" i="1"/>
  <c r="G19" i="1"/>
  <c r="C18" i="1" l="1"/>
  <c r="D102" i="1"/>
  <c r="C102" i="1"/>
  <c r="C108" i="1"/>
  <c r="D96" i="1"/>
  <c r="C96" i="1"/>
  <c r="G108" i="1" l="1"/>
  <c r="G102" i="1"/>
  <c r="G18" i="1"/>
  <c r="F96" i="1"/>
  <c r="G96" i="1" s="1"/>
  <c r="E102" i="1"/>
  <c r="E96" i="1"/>
  <c r="E108" i="1"/>
  <c r="D12" i="1" l="1"/>
  <c r="C12" i="1"/>
  <c r="D78" i="1"/>
  <c r="C78" i="1"/>
  <c r="D72" i="1"/>
  <c r="C72" i="1"/>
  <c r="C66" i="1"/>
  <c r="D53" i="1"/>
  <c r="C53" i="1"/>
  <c r="D47" i="1"/>
  <c r="C47" i="1"/>
  <c r="D28" i="1"/>
  <c r="C28" i="1"/>
  <c r="D18" i="1"/>
  <c r="F53" i="1" l="1"/>
  <c r="G53" i="1" s="1"/>
  <c r="F12" i="1"/>
  <c r="G12" i="1" s="1"/>
  <c r="E18" i="1"/>
  <c r="E28" i="1"/>
  <c r="E53" i="1"/>
  <c r="E47" i="1"/>
  <c r="E66" i="1"/>
  <c r="E72" i="1"/>
  <c r="E12" i="1"/>
  <c r="F28" i="1"/>
  <c r="G28" i="1" s="1"/>
  <c r="F47" i="1"/>
  <c r="G47" i="1" s="1"/>
  <c r="F84" i="1"/>
  <c r="G84" i="1" s="1"/>
  <c r="F78" i="1"/>
  <c r="G78" i="1" s="1"/>
  <c r="G35" i="1"/>
  <c r="E78" i="1"/>
</calcChain>
</file>

<file path=xl/sharedStrings.xml><?xml version="1.0" encoding="utf-8"?>
<sst xmlns="http://schemas.openxmlformats.org/spreadsheetml/2006/main" count="132" uniqueCount="53">
  <si>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</si>
  <si>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</si>
  <si>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</si>
  <si>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</si>
  <si>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</si>
  <si>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Исполнено (кассовый расход)</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</si>
  <si>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</si>
  <si>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</si>
  <si>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</si>
  <si>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</si>
  <si>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</si>
  <si>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</si>
  <si>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 xml:space="preserve">                                                                                                                                                                             </t>
  </si>
  <si>
    <t xml:space="preserve">бюджет ХМАО - Югры </t>
  </si>
  <si>
    <t>% исполнения к уточненному плану 
(гр.4/гр.3)</t>
  </si>
  <si>
    <t>Отдел городского хозяйства, тел.52-20-61
Отдел социальной сферы, тел.52-20-59</t>
  </si>
  <si>
    <t>Отдел социальной сферы, тел. 52-20-71</t>
  </si>
  <si>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</si>
  <si>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 xml:space="preserve">Государственная программа "Обеспечение эпизоотического и ветеринарно-санитарного благополучия"
</t>
    </r>
    <r>
      <rPr>
        <sz val="16"/>
        <rFont val="Times New Roman"/>
        <family val="1"/>
        <charset val="204"/>
      </rPr>
      <t>1. Субвенции на организацию мероприятий при осуществлении деятельности по обращению с животными без владельцев</t>
    </r>
  </si>
  <si>
    <r>
      <t xml:space="preserve">Государственная программа "Социальное и демографическое развитие"
</t>
    </r>
    <r>
      <rPr>
        <sz val="16"/>
        <rFont val="Times New Roman"/>
        <family val="1"/>
        <charset val="204"/>
      </rPr>
      <t>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r>
  </si>
  <si>
    <r>
      <t xml:space="preserve">Государственная программа "Развитие агропромышленного комплекса"
</t>
    </r>
    <r>
      <rPr>
        <sz val="16"/>
        <rFont val="Times New Roman"/>
        <family val="1"/>
        <charset val="204"/>
      </rPr>
      <t>1.Субвенции на поддержку сельскохозяйственного производства и деятельности по заготовке и переработке дикоросов</t>
    </r>
  </si>
  <si>
    <t>Информация о реализации государственных программ Ханты-Мансийского автономного округа - Югры
на территории города Сургута на 01.02.2026*</t>
  </si>
  <si>
    <t>Ожидаемое исполнение на 01.01.2027</t>
  </si>
  <si>
    <t>Ожидаемый остаток средств на 01.01.2027</t>
  </si>
  <si>
    <r>
      <rPr>
        <b/>
        <sz val="16"/>
        <rFont val="Times New Roman"/>
        <family val="1"/>
        <charset val="204"/>
      </rPr>
      <t>Государственная программа "Культурное пространство"</t>
    </r>
    <r>
      <rPr>
        <sz val="16"/>
        <rFont val="Times New Roman"/>
        <family val="1"/>
        <charset val="204"/>
      </rPr>
      <t xml:space="preserve">
1.Субвенции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2.Субсидии на развитие сферы культуры в муниципальных образованиях Ханты-Мансийского автономного округа – Югры 
3.Поддержка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 (Поддержка творческой деятельности и (или) укрепление материально-технической базы детских и кукольных театров) 
4.Государственная поддержка отрасли культуры (Комплектование книжных фондов библиотек муниципальных образований автономного округа) 
5.Техническое оснащение региональных и муниципальных музеев 
6.Модернизация учреждений культуры, включая создание детских культурно-просветительских центров на базе учреждений культуры (Ежегодный Всероссийский конкурс среди домов культуры для выявления лучших практик их работы)</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</si>
  <si>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 
2.Субсидии на софинансирование расходов муниципальных образований по развитию сети спортивных объектов шаговой доступности 
3.Государственная поддержка организаций, входящих в систему спортивной подготовки 
4.Закупка и монтаж оборудования для создания "умных" спортивных площадок</t>
    </r>
  </si>
  <si>
    <r>
      <t xml:space="preserve">Государственная программа "Поддержка занятости населения"
</t>
    </r>
    <r>
      <rPr>
        <sz val="16"/>
        <rFont val="Times New Roman"/>
        <family val="1"/>
        <charset val="204"/>
      </rPr>
      <t>1.Субвенции на осуществление отдельных государственных полномочий в сфере трудовых отношений и государственного управления охраной труда 
2. Департамент труда и занятости населения ХМАО-Югры</t>
    </r>
  </si>
  <si>
    <r>
      <t xml:space="preserve">Государственная программа "Развитие жилищно-коммунального комплекса и энергетики") 
</t>
    </r>
    <r>
      <rPr>
        <sz val="16"/>
        <rFont val="Times New Roman"/>
        <family val="1"/>
        <charset val="204"/>
      </rPr>
      <t>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2.Субвенции на возмещение экономически обоснованных расходов, недополученных доходов ресурсоснабжающим организациям, осуществляющим регулируемый вид деятельности в сферах тепло-, водоснабжения и водоотведения, в целях соблюдения установленных предельных (максимальных) индексов изменения размера вносимой гражданами платы за коммунальные услуги 
3.Субсидии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 
4.Субсидии на реализацию полномочий в сфере жилищно-коммунального комплекса 
5.Субсидии на реконструкцию, расширение, модернизацию, строительство коммунальных объектов 
6.Субсидии на реализацию мероприятий по модернизации коммунальной инфраструктуры Ханты-Мансийского автономного округа – Югры 
7.Субсидии на проектирование, строительство, реконструкцию и техническое перевооружение объектов в сфере жилищно-коммунального хозяйства в целях реализации инфраструктурных проектов (мероприятий) за счет казначейских инфраструктурных кредитов 
8.Реализация мероприятий по модернизации коммунальной инфраструктуры</t>
    </r>
  </si>
  <si>
    <r>
      <t xml:space="preserve">Государственная программа "Экологическая безопасность"
</t>
    </r>
    <r>
      <rPr>
        <sz val="16"/>
        <rFont val="Times New Roman"/>
        <family val="1"/>
        <charset val="204"/>
      </rPr>
      <t>1.Средства от экологических платежей 
2.Субвенции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 
3.Субсидии на ликвидацию накопленного вреда окружающей среде</t>
    </r>
  </si>
  <si>
    <r>
      <t xml:space="preserve">Государственная программа "Современная транспортная система"
</t>
    </r>
    <r>
      <rPr>
        <sz val="16"/>
        <rFont val="Times New Roman"/>
        <family val="1"/>
        <charset val="204"/>
      </rPr>
      <t>1.Субсидии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 
2.Субсидии на модернизацию пассажирского транспорта общего пользования для организации транспортного обслуживания населения в границах городского округа 
3.Субсидии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 
4.Субсидии на приведение автомобильных дорог местного значения в нормативное состояние, в том числе слоев износа дорожного покрытия (Средства дорожного фонда Ханты-Мансийского автономного округа – Югры) 
5.Внедрение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r>
  </si>
  <si>
    <r>
      <t xml:space="preserve">Государственная программа "Развитие государственной гражданской и муниципальной службы"
</t>
    </r>
    <r>
      <rPr>
        <sz val="16"/>
        <rFont val="Times New Roman"/>
        <family val="1"/>
        <charset val="204"/>
      </rPr>
      <t>1.Субвенции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 
2.Осуществление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</si>
  <si>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"Государственная национальная политика и профилактика экстремизма"
</t>
    </r>
    <r>
      <rPr>
        <sz val="16"/>
        <rFont val="Times New Roman"/>
        <family val="1"/>
        <charset val="204"/>
      </rPr>
      <t>1.Субсидии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</si>
  <si>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1.Субсидии на реализацию полномочий в области градостроительной деятельностиРеализация программ формирования современной городской среды</t>
    </r>
  </si>
  <si>
    <r>
      <t xml:space="preserve">Государственная программа "Строительство"
</t>
    </r>
    <r>
      <rPr>
        <sz val="16"/>
        <rFont val="Times New Roman"/>
        <family val="1"/>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полномочий в области строительства и жилищных отношений 
4.Субсидии на создание образовательных организаций, организаций для отдыха и оздоровления детей 
5.Субсидии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 
6.Субсидии на обеспечение жильем граждан из числа коренных малочисленных народов Ханты-Мансийского автономного округа - Югры 
7.Осуществление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8.Осуществление полномочий по обеспечению жильем отдельных категорий граждан, установленных Федеральным законом от 12 января 1995 года № 5-ФЗ "О ветеранах" 
9.Осуществление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10.Реализация мероприятий по обеспечению жильем молодых семей 
11.Создание новых мест в общеобразовательных организациях в связи с ростом числа обучающихся, вызванным демографическим фактором</t>
    </r>
  </si>
  <si>
    <r>
      <t xml:space="preserve">Государственная программа "Безопасность жизнедеятельности и профилактика правонарушений"
</t>
    </r>
    <r>
      <rPr>
        <sz val="16"/>
        <rFont val="Times New Roman"/>
        <family val="1"/>
        <charset val="204"/>
      </rPr>
      <t>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</si>
  <si>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осуществляются в 2026 году в плановом режиме. Производится выплата заработной платы работникам органа местного самоуправления, перечисляются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</si>
  <si>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</si>
  <si>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t>ДГХ: В рамках реализации государственной программы запланированы мероприятия:
- по акарицидной обработке территорий (1,2,3 этапы)- 452,53 га;
- по ларвицидной обработке (1,2 этапы) - 326,06 га; 
- по барьерной дератизации (1,2 этапы) - 232,30 га.
Расходы запланированы на 3-4 кварталы 2026 года.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запланированы на 3 квартал 2026 года.</t>
  </si>
  <si>
    <t>'ДГХ:
1) В рамках реализации регионального проекта "Региональная и местная дорожная сеть" направления (подпрограммы) "Дорожное хозяйство" в 2026 году планируется выполнить ремонт объектов:
1. Ремонт объекта: «Дорога автомобильная. Тюменский тракт» - 3,57 км (закупка размещена в ЕИС, срок подачи заявок  до 20.04.2026).
2. Ремонт объекта: «Дорога автомобильная. Улица Электротехническая от улицы Энергостроителей до кольца ГРЭС» - 1,68 км (закупка размещена в ЕИС, срок подачи заявок  до 20.04.2026).
3. Ремонт объекта: «Дорога автомобильная. Бульвар Свободы» – 0,53 км  (закупка размещена в ЕИС, срок подачи заявок  до 20.04.2026).
4. Ремонт объекта: «Дорога автомобильная. Проспект Ленина: на участке от ул. Декабристов до стр. 35 по ул. Ленина (контракт 2025-2026) – 0,374 км, из них протяженность 2025 - 0,233 км (заключение МК от 11.04.2025 № 17-ГХ, срок выполнения работ с 16.06.2025 по 30.09.2026). Строительная готовность - 85%.
Расходы на ремонт дорог запланированы в течение года.
2) Приведение автомобильных дорог местного значения в нормативное состояние в рамках софинансирования:
1. Ремонт объекта: Дорога автомобильная. Улица Профсоюзов: от   ул. Ленина до ул. Лермонтова- 1,10 км (закупка размещена в ЕИС, срок подачи заявок  до 20.04.2026).
2. Ремонт объекта: Дорога автомобильная. Улица Профсоюзов: от ул. Островского до ул. Маяковского - 1,0 км (2026-2027) (закупка размещена в ЕИС, срок подачи заявок  до 20.04.2026). 
3) В 2026 году запланирована модернизация светофорных объектов::
- Светофорный объект № 75 ул. Индустриальная - УТТ-7;
- Светофорный объект № 95 ул. Островского - ул. Индустриальная;
- Светофорный объект № 132 Нефтеюганское шоссе - а/д на Госснаб;
- Светофорный объект № 12 ул. 30 лет Победы - ул. Маяковского;
- Светофорный объект № 13 ул. 30 лет Победы - ул. Юности;
- Объездная автомобильная дорога г. Сургута (Объездная автомобильная дорога 1 "З", VII пусковой комплекс, съезд на ул. Геологическую) 1, 2, 4 этапы. 
Расходы запланированы на 3,4 квартал 2026 года.
ДИЗО:
В рамках реализации государственной программы запланировано предоставление субсидии Акционерному обществу "Сургутское производственное объединение  пассажирского автотранспорта"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на приобретение 25 автобусов.
Расходы запланированы во 2 квартале 2026 года.
ДАиГ:
В рамках программы планируется строительство следующих объектов дорожного хозяйства:
1. "Дорога с инженерными сетями ул. Усольцева на участке от ул. Есенина до ул. Шидловского в г. Сургуте" - заключен муниципальный контракт на выполнение работ по проектированию и строительству с АО «АВТОДОРСТРОЙ» № 13/2024 от 17.06.2024 (эл/а). Сумма по контракту 198 885,00 тыс. руб. Срок выполнения работ: 17.06.2024 - 30.11.2026.  Выполняются работы по проектированию объекта. Стоимость Объекта будет уточнена по факту получения гос. экспертизы.
2. "Улица 33 "З" на участке от ул. Александра Усольцева до ул. Крылова г. Сургуте" (ул. Шидловского)" - заключен муниципальный контракт от 01.09.2025 № 20/2025 с АО "Автодорстрой" Сумма контракта 329 830,73 тыс. руб. Срок выполнения работ: 01.09.2025-04.12.2026. Выполняются работы по проектированию объекта. Стоимость Объекта будет уточнена по факту получения гос. экспертизы.
3. "Объездная автомобильная дорога г. Сургута (Восточная объездная дорога. 2 очередь). Съезд на Нижневартовское шоссе" - заключен муниципальный контракт от 19.08.2025 № 18/2025 с ООО "ЮВиС". Сумма контракта 4 255 154,46 тыс. руб. Срок выполнения работ с 01.11.2025 по 22.09.2028. 
4." 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N 49 "Черемушки". ПК54+08,16-ПК 70+66,38 (конец трассы)) " - заключен муниципальный контракт на выполнение работ по строительству объекта с АО "Автодорстрой" от 17.03.2026 №5/2026, сумма контракта - 587 805,00 тыс. руб., срок выполнения работ c 01.06.2026 по 31.07.2027.
5. "Улица Киртбая от пр. Ленина до ул. 1 "З" в г. Сургуте". Заключен муниципальный контракт от 08.09.2025 №21/2025 с ООО "ЮВиС", сумма контракта- 1 001 119, 0 тыс. руб. , срок выполнения работ по 31.07.2027.</t>
  </si>
  <si>
    <r>
      <t xml:space="preserve">Государственная программа "Развитие образования"
</t>
    </r>
    <r>
      <rPr>
        <sz val="16"/>
        <rFont val="Times New Roman"/>
        <family val="1"/>
        <charset val="204"/>
      </rPr>
      <t>1.Субвенции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4.Субвенции на организацию и обеспечение отдыха и оздоровления детей, в том числе в этнической среде;
5.Субсидии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8.Иные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9.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10.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</si>
  <si>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r>
      <rPr>
        <sz val="16"/>
        <rFont val="Times New Roman"/>
        <family val="1"/>
        <charset val="204"/>
      </rPr>
      <t>ДО:  Соглашения между отраслевым Департаментом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 xml:space="preserve">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-28 313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- 63 182 чел.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2026 год - 15 927 чел. </t>
    </r>
    <r>
      <rPr>
        <sz val="16"/>
        <rFont val="Times New Roman"/>
        <family val="1"/>
        <charset val="204"/>
      </rPr>
      <t>В период весенних каникул организованы лагеря с дневным пребыванием детей для 4 735 детей. В период летних каникул планируется организация лагерей с дневным пребыванием детей для 8 407 детей. В период осенних каникул планируется организация лагерей с дневным пребыванием детей для 2 785 детей.</t>
    </r>
    <r>
      <rPr>
        <sz val="16"/>
        <color rgb="FFFF0000"/>
        <rFont val="Times New Roman"/>
        <family val="1"/>
        <charset val="204"/>
      </rPr>
      <t xml:space="preserve">
</t>
    </r>
    <r>
      <rPr>
        <sz val="16"/>
        <rFont val="Times New Roman"/>
        <family val="1"/>
        <charset val="204"/>
      </rPr>
      <t xml:space="preserve">Планируемое количество путевок для детей в возрасте от 6 до 17 лет (включительно) имеющих место жительства на территории города Сургута на 2026 год - 2 420 штук. </t>
    </r>
    <r>
      <rPr>
        <sz val="16"/>
        <color rgb="FFFF0000"/>
        <rFont val="Times New Roman"/>
        <family val="1"/>
        <charset val="204"/>
      </rPr>
      <t xml:space="preserve"> 
</t>
    </r>
    <r>
      <rPr>
        <sz val="16"/>
        <rFont val="Times New Roman"/>
        <family val="1"/>
        <charset val="204"/>
      </rPr>
      <t>В рамках реализации регионального проекта «Педагоги и наставники» в 36-и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t>
    </r>
    <r>
      <rPr>
        <sz val="16"/>
        <color rgb="FFFF0000"/>
        <rFont val="Times New Roman"/>
        <family val="1"/>
        <charset val="204"/>
      </rPr>
      <t xml:space="preserve">  
</t>
    </r>
    <r>
      <rPr>
        <sz val="16"/>
        <rFont val="Times New Roman"/>
        <family val="1"/>
        <charset val="204"/>
      </rPr>
      <t>АГ(ДК): Реализация программы осуществляется в плановом режиме, освоение средств планируется до конца 2026 года. Планируемая численность детей в лагерях с дневным пребыванием детей в каникулярные периоды на 2026 год - 770 чел. В период весенних каникул организованы лагеря с дневным пребыванием детей для 210 детей. В период летних каникул планируется организация лагерей с дневным пребыванием детей для 340 детей. В период осенних каникул планируется организация лагерей с дневным пребыванием детей для 220 детей.</t>
    </r>
  </si>
  <si>
    <r>
      <rPr>
        <sz val="16"/>
        <rFont val="Times New Roman"/>
        <family val="1"/>
        <charset val="204"/>
      </rPr>
      <t xml:space="preserve">АГ(ДК): В рамках реализации комплекса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организацию и проведение фестиваля национальных культур "Соцветие"  (МБУ ИКЦ "Старый Сургут"). Освоение средств планируется во 2 квартале 2026 года.         </t>
    </r>
    <r>
      <rPr>
        <sz val="16"/>
        <color rgb="FFFF0000"/>
        <rFont val="Times New Roman"/>
        <family val="1"/>
        <charset val="204"/>
      </rPr>
      <t xml:space="preserve">              </t>
    </r>
  </si>
  <si>
    <t>*В информации указаны государственные программы Ханты-Мансийского автономного округа - Югры реализуемые на территории города Сургута на 01.04.2026</t>
  </si>
  <si>
    <t>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Планируются расходы по выплате заработной платы работникам органа местного самоуправления, оплате начислений на выплаты по оплате труда во 2 квартале 2026 года. Оплата услуг по поставке материальных запасов будет осуществлятся по факту поставки товара в соответствии с условиями заключенных договоров, муниципальных контрактов.        
ДГХ: В рамках реализации государственной программы запланировано выполнение работ по корректировке проектно-сметной документации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в рамках муниципального контракта от 01.04.2025 № 7-ДГХ, а также выполнение работ по ликвидации накопленного вреда на объекте, проведение конкурсных процедур на выполнение которых будут начаты после утверждения проектно-сметной документации. 
Между Администрацией города Сургута и Природнадзором Югры заключено соглашение от 26.01.2026 № Сургут-2026-80/20 о предоставлении в 2026 – 2028 годах субсидии местному бюджету городского округа Сургут из бюджета автономного округа на ликвидацию накопленного вреда окружающей среде на полигоне ТБО в рамках регионального проекта «Генеральная уборка» государственной программы Ханты-Мансийского автономного округа – Югры «Экологическая безопасность».
Расходы запланированы в 2,4 кварталах 2026 года.</t>
  </si>
  <si>
    <r>
      <t xml:space="preserve">АГ(ДК): 1. В рамках реализации регионального проекта "Развитие искусства и творчества"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усовершенствование детских и кукольных театров путем создания новых постановок и (или) улучшения материально-технического оснащения (МАУ "ТАиК "Петрушка"). Планируется приобретение материальных запасов и услуг в целях проведения спектакля малой формы "Страсти по Шерлоку". Освоение средств планируется во 2 квартале 2026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"Сохранение культурного и исторического наследия" заключены 2 соглашения между отраслевым Департаментом ХМАО-Югры и Администрацией города о предоставлении субсидии. </t>
    </r>
    <r>
      <rPr>
        <sz val="16"/>
        <color rgb="FFFF0000"/>
        <rFont val="Times New Roman"/>
        <family val="1"/>
        <charset val="204"/>
      </rPr>
      <t xml:space="preserve">                                                                                                                                                                                                                                          </t>
    </r>
    <r>
      <rPr>
        <sz val="16"/>
        <rFont val="Times New Roman"/>
        <family val="1"/>
        <charset val="204"/>
      </rPr>
      <t xml:space="preserve">2.1. Бюджетные ассигнования запланированы на комплектование книжных фондов муниципальных библиотек (поставка комплекта печатных изданий). Освоение средств планируется во 2 квартале 2026 года.     </t>
    </r>
    <r>
      <rPr>
        <sz val="16"/>
        <color rgb="FFFF0000"/>
        <rFont val="Times New Roman"/>
        <family val="1"/>
        <charset val="204"/>
      </rPr>
      <t xml:space="preserve">                                                                                                                                                                                                                                                                                                                                                                                                                                                                                                                        
</t>
    </r>
    <r>
      <rPr>
        <sz val="16"/>
        <rFont val="Times New Roman"/>
        <family val="1"/>
        <charset val="204"/>
      </rPr>
      <t>2.2. Бюджетные ассигнования запланированы на приобретение</t>
    </r>
    <r>
      <rPr>
        <sz val="16"/>
        <color rgb="FFFF0000"/>
        <rFont val="Times New Roman"/>
        <family val="1"/>
        <charset val="204"/>
      </rPr>
      <t xml:space="preserve"> </t>
    </r>
    <r>
      <rPr>
        <sz val="16"/>
        <rFont val="Times New Roman"/>
        <family val="1"/>
        <charset val="204"/>
      </rPr>
      <t>комплектов оборудования для библиотечных пунктов, приобретение услуг по информационно-техническому сопровождению программных продуктов САБ "Ирбис", услуг по гарантийному абонентскому обслуживанию автоматизированно-интегрированной библиотечной системе "МегаПро". Оказаны услуги на предоставление права использования программного обеспечения и базы данных «ЛитРес: Библиотека».</t>
    </r>
    <r>
      <rPr>
        <sz val="16"/>
        <color rgb="FFFF0000"/>
        <rFont val="Times New Roman"/>
        <family val="1"/>
        <charset val="204"/>
      </rPr>
      <t xml:space="preserve"> </t>
    </r>
    <r>
      <rPr>
        <sz val="16"/>
        <rFont val="Times New Roman"/>
        <family val="1"/>
        <charset val="204"/>
      </rPr>
      <t xml:space="preserve">Освоение средств планируется в 2-3 кварталах 2026 года.   </t>
    </r>
    <r>
      <rPr>
        <sz val="16"/>
        <color rgb="FFFF0000"/>
        <rFont val="Times New Roman"/>
        <family val="1"/>
        <charset val="204"/>
      </rPr>
      <t xml:space="preserve">                                                                                                                                                                                                                                               </t>
    </r>
    <r>
      <rPr>
        <sz val="16"/>
        <rFont val="Times New Roman"/>
        <family val="1"/>
        <charset val="204"/>
      </rPr>
      <t>3. В рамках реализации регионального проекта "Семейные ценности и инфраструктура культуры" заключены 2 соглашения между отраслевым Департаментом ХМАО-Югры и Администрацией города о предоставлении субсидии.                                                                                                                                                                                                                                           3.1. Бюджетные ассигнования запланированы на модернизацию учреждений культуры, включая создание детских культурно-просветительских центров на базе учреждений культуры (МАУ "Городской культурный центр"). Планируется приобретение крыши мобильного сценического комплекса и оборудования звукоусиления. Освоение средств планируется во 2 квартале 2026 года.                                                                                                                                                                                                                                                                                                                                                                                                                                                                                                                             
3.2. Бюджетные ассигнования запланированы на техническое оснащение региональных и муниципальных музеев (МБУК "СКМ").</t>
    </r>
    <r>
      <rPr>
        <sz val="16"/>
        <color rgb="FFFF0000"/>
        <rFont val="Times New Roman"/>
        <family val="1"/>
        <charset val="204"/>
      </rPr>
      <t xml:space="preserve"> </t>
    </r>
    <r>
      <rPr>
        <sz val="16"/>
        <rFont val="Times New Roman"/>
        <family val="1"/>
        <charset val="204"/>
      </rPr>
      <t xml:space="preserve">Планируется приобретение основных средств для технического оснащения музея. </t>
    </r>
    <r>
      <rPr>
        <sz val="16"/>
        <color rgb="FFFF0000"/>
        <rFont val="Times New Roman"/>
        <family val="1"/>
        <charset val="204"/>
      </rPr>
      <t xml:space="preserve"> </t>
    </r>
    <r>
      <rPr>
        <sz val="16"/>
        <rFont val="Times New Roman"/>
        <family val="1"/>
        <charset val="204"/>
      </rPr>
      <t xml:space="preserve">Освоение средств планируется в 2-3 кварталах 2026 года.      </t>
    </r>
    <r>
      <rPr>
        <sz val="16"/>
        <color rgb="FFFF0000"/>
        <rFont val="Times New Roman"/>
        <family val="1"/>
        <charset val="204"/>
      </rPr>
      <t xml:space="preserve">                 </t>
    </r>
    <r>
      <rPr>
        <sz val="16"/>
        <rFont val="Times New Roman"/>
        <family val="1"/>
        <charset val="204"/>
      </rPr>
      <t xml:space="preserve">                                                                                                                                                                                                                               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приобретены: шкафы Практик –М18, японская бумага, процессор, материнская плата, память, видеокарта, SSD накопитель, жесткий диск, блок питания, корпус. 
     Планируется приобретение буклетницы, архивных коробов, японской бумаги, канцелярских принадлежностей, запасных частей для вычислительной техники, блока питания для планетарного сканера во 2 квартале 2026 года.                                                                                                                                                                                                                                                                                          
</t>
    </r>
  </si>
  <si>
    <t xml:space="preserve">ДАиГ:
В рамках государственной программы в 2026 году планируется выполнение работ по благоустройству следующих объектов:
1. Набережная правого рукава водохранилища "Сайма", участок от магазина "Изида" до дворца торжеств в г. Сургуте. (2.1 участок). Заключен муниципальный контракт № 3/2026 от 06.02.2026 на сумму 27 450,00 тыс.руб. Срок выполнения работ с 01.06.2026 по 31.08.2026. 
2. Набережная правого рукава водохранилища "Сайма", участок от магазина "Изида" до дворца торжеств в г. Сургуте. (2.2 участок). Заключен муниципальный контракт № 4/2026 от 06.02.2026 на сумму 34 445,00 тыс.руб. Срок выполнения работ с 01.06.2026 по 31.08.2026. 
3. Экопарк "за Саймой" (парк "за Саймой". Этап 3.1). Заключен муниципальный контракт № 1/2026 от 21.01.2026 на сумму 27 724,02 тыс.руб. Срок выполнения работ с 01.06.2026 по 31.08.2026. 
4. Экопарк "за Саймой" (парк "за Саймой". Этап 3.2). Заключен муниципальный контракт № 2/2026 от 21.01.2026 на сумму 33 688,59 тыс.руб. Срок выполнения работ с 01.06.2026 по 31.08.2026. 
5. Экопарк "За Саймой". Ведется работа по подготовке конкурсной документации для проведения закупки на выполнение работ по благоустройству объекта, срок размещения извещения до 20.04.2026. </t>
  </si>
  <si>
    <t>АГ: В рамках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планируются расходы по выплате заработной платы работникам органа местного самоуправления, оплате начислений на выплаты по оплате труда во 2 квартале 2026 года. 
 ДГХ: В рамках реализации мероприятий программы заключен муниципальный контракт с ИП Давлетов Константин Аркадьевич на оказание услуг по осуществлению деятельности по обращению с животными без владельцев. На 01.04.2026 за счет средств окружного бюджета услуги оплачены в суммк 5 253,79 тыс.руб (отловлено 46 животных без владельцев).
Расходы запланированы в течение года.</t>
  </si>
  <si>
    <r>
      <t xml:space="preserve">АГ: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запланированы расходы на приобретение канцелярских изделий и офисных товаров на 2 квартал 2026 года.
ДАиГ:
В рамках реализации программы запланировано:
1."Спортивный комплекс с искусственным льдом" (хоз.зона) в рамках концессионного соглашения.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30.07.2024г. (наступление особого обстоятельства, протокол от 25.08.2023). Стоимость по заключенному концессионному соглашению 804 775,032 тыс.руб., в т.ч. стоимость создания объекта 570 836,69 тыс.руб. 24.01.2024 - получено положительное заключение достоверности проектной документации и результатов инженерных изысканий. Получено заключения гос. экспертизы сметной стоимости от 19.07.2024 №86-1-1-2-039597-2024. Получено разрешение на строительство – 05.02.2024 года. Строительная готовность -54%. Планируемая дата ввода объекта в эксплуатацию – 31.07.2026. Концессионером нарушен срок выполнения работ, ведется претензионная работ.
2. "Средняя общеобразовательная школа в микрорайоне 5А г. Сургут". Подписано соглашение  от 21.08.2025 о прекращении концессионного соглашения от 19.08.2020 №01-12-453/0. В рамках реализации государственной программы изменен механизм реализации на "прямые инвестиции". Размещено извещение о проведении закупки на выполнение работ по корректировке проектной документации, дата подведения итогов определения подрядчика - 17.04.2026,  ориентировочный срок заключения муниципального контракта - 28.04.2026.
ДИиЗО: 
В рамках реализации программы запланировано:
1. Приобретение жилых помещений. По состоянию на 01.04.2026 заключен муниципальный контракт на приобретение 1 квартиры на сумму 4 093,40 тыс. руб. (срок передачи квартиры до 01.06.2026). Объявлено 13 электронных аукционов на приобретение жилых помещений, заключение контрактов планируется до 13.04.2026 года.
2.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Планируется выполнение работ по сносу домов по 3 адресам. 
По состоянию на 01.04.2026 заключены муниципальные контракты на выполнение работ по сносу домов, расположенных по адресам:
- ул. Нагорная, д.1 на сумму 598,6 тыс. руб. Срок выполнения работ с 17.03.2026 по 07.04.2026; 
- пос. Дорожный, д.13 на сумму 949,5 тыс. руб. Срок выполнения работ с 11.03.2026 по 11.12.2026.
- ул. Мечникова, д.13, на сумму 12 399,4 тыс. руб. Срок выполнения работ с 30.03.2026 по 11.12.2026.
Освоение средств запланировано на 2-3 кварталы 2026 года.
3. Предоставление субсидии гражданам для переселения из жилых домов, находящихся в зонах затопления, подтопления, а также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Во 2 квартале 2026 года планируется предоставление субсидий 3 семьям участников специальной военной операции, состоящим на учете в качестве нуждающихся в жилье. 
4. Приспособление жилых помещений и общего имущества в многоквартирных домах с учетом потребностей инвалидов. Планируется выполнение работ по 13 адресам во 2-3 кварталах 2026 года  (ул. И.Киртбая д.13, кв.24, ул. Нефтяников, д. 10/1, кв. 81, ул. 50 лет ВЛКСМ, д. 11А, кв. 16, пр. Мира, д. 19, кв.196, ул. Игоря Киртбая, д. 19/2, кв. 59, ул. Островского, д. 14, кв. 38, ул. Ивана Захарова, д. 10, кв. 14, ул. Чехова д. 14/3, кв. 2, ул. Маяковского, д. 20, кв. 100, ул. Гагарина, д. 26, кв. 32, ул. Маяковского, д. 49/1 кв. 13, ул. Энергетиков, д. 5, кв. 15-16, пр. Ленина, д. 72 кв. 112).
5. Предоставление выплат 4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01.04.2026:
- 3 гражданам выдано гарантийное письмо и они подбирает варианты приобретения жилья;
- 1 гражданин уведомлен, но еще не предоставил документы.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6. Предоставление выплат 1 льготополучателю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01.04.2026 инвалиду выдано гарантийное письмо и он подбирает варианты приобретения жилья.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7. Предоставление выплат 1 льготополучателю в рамках осуществления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На 01.04.2026 постановление Администрации города о признании участником мероприятия находится на стадии согласования в структурных пожразделениях. Предоставление субсидии запланировано во 2 квартале 2026 года.                                                                                                                                                                                                                   
8. Предоставление социальной выплаты 5 гражданам из числа коренных малочисленных народов Ханты-Мансийского автономного округа - Югры (КМНС). По состоянию на 01.04.2026 всем гражданам, включенным в список получателей направлены уведомления на предоставление социальной выплаты.
Освоение средств запланировано во 2-3 кварталах 2026 года.
9. Предоставление социальной выплаты 9 молодым семьям в рамках реализации мероприятий по обеспечению жильем молодых семей. По состоянию на 01.04.2026 9 молодым семьям выданы свидетельства о праве на получение социальной выплаты. Социальная выплата на улучшение жилищных условий будет перечислена после поступления заявки из банка для перечисление бюджетных средств. 
Освоение средств запланировано во 2-3 кварталах 2026 года.
ДО: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платежа, возмещения затрат на уплату процентов. Платежи осуществляются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Ожидаемый остаток средств на 01.01.2027 составит 666 666,70 тыс. руб., запланированных на исполнение денежных обязательств концедента в части инвестиционного платежа, возмещения затрат на уплату процентов, в связи с нарушением концессионером сроков создания объекта по концессионному соглашению от от 04.10.2022 № 01-12-864/2 «О финансировании, проектировании, строительстве и эксплуатации объекта образования «Средняя общеобразовательная школа в микрорайоне 20А г. Сургута (Общеобразовательная организация с универсальной безбарьерной средой)» Ханты-Мансийского автономного округа – Югры».</t>
    </r>
  </si>
  <si>
    <r>
      <rPr>
        <sz val="16"/>
        <rFont val="Times New Roman"/>
        <family val="1"/>
        <charset val="204"/>
      </rPr>
      <t xml:space="preserve">АГ:   1. В рамках переданных государственных полномочий осуществляется деятельность административных комиссий.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осуществляется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1"/>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СМИ по печати списков и почтовые услуги. Исполнение планируется осуществить во 2-3 квартале 2026 года.</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соглашение между отраслевым Департаментом ХМАО-Югры  и Администрацией города о предоставлении субсидии в 2026 году на создание условий для деятельности народных дружин. 
            Финансовые средства планируется направить на страхование и материальное стимулирование народных дружинников. 
             По состоянию на отчетную дату произведены расходы на страхование народных дружинников.</t>
    </r>
  </si>
  <si>
    <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АГ (ДК): В рамках реализации государственной программы Ханты-Мансийского автономного округа - Югры "Поддержка занятости населения" заключен договор "О реализации мероприятий временного трудоустройства государственной программы Ханты-Мансийского автономного округа - Югры "Поддержка занятости населения" от 30.12.2025 № 120/01</t>
    </r>
    <r>
      <rPr>
        <sz val="16"/>
        <color rgb="FFFF0000"/>
        <rFont val="Times New Roman"/>
        <family val="1"/>
        <charset val="204"/>
      </rPr>
      <t xml:space="preserve"> </t>
    </r>
    <r>
      <rPr>
        <sz val="16"/>
        <rFont val="Times New Roman"/>
        <family val="1"/>
        <charset val="204"/>
      </rPr>
      <t>между КУ ХМАО-Югры "Центр занятости населения ХМАО-Югры" и МАУ ПРСМ "Наше время" на сумму 5 000,00 тыс. руб.</t>
    </r>
    <r>
      <rPr>
        <sz val="16"/>
        <color rgb="FFFF0000"/>
        <rFont val="Times New Roman"/>
        <family val="1"/>
        <charset val="204"/>
      </rPr>
      <t xml:space="preserve">
</t>
    </r>
    <r>
      <rPr>
        <sz val="16"/>
        <rFont val="Times New Roman"/>
        <family val="1"/>
        <charset val="204"/>
      </rPr>
      <t xml:space="preserve">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ДФ: Заключено соглашение между отраслевым Департаментом ХМАО-Югры и Администрацией города о предоставлении иного межбюджетного трансферта.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в размере 7 869,7 тыс. рублей.                                                                                                                                                                                                                                                                                                                                                                             Перераспределение средств, зарезервированных в смете департамента финансов на реализацию мероприятий по содействию трудоустройству граждан будет осуществлено после заключения договора между казенным учреждением Ханты-Мансийского автономного округа – Югры «Центр занятости населения» и муниципальным учреждением.
</t>
    </r>
  </si>
  <si>
    <r>
      <rPr>
        <sz val="16"/>
        <rFont val="Times New Roman"/>
        <family val="1"/>
        <charset val="204"/>
      </rPr>
      <t xml:space="preserve">АГ(ДК): 1. В рамках комплекса процессных мероприятий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На отчетную дату проведены тренировочные сборы и принято участие в соревнованиях, заключены контракты на оказание услуг по проведению углубленного медицинского осмотра. Освоение средств планируется до конца 2026 года.                                                                                                                                                                                                                                                                                                                                                                                  2. В рамках комплекса процессных мероприятий "Развитие физической культуры и массового спорта"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(приобретение ограждения для уличных спортивных площадок и футбольных полей). Освоение средств планируется во 2 квартале 2026 года.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Освоение средств планируется во 2 квартале 2026 года.            
ДО: Соглашение между отраслевым Департаментом ХМАО-Югры и Администрацией города о предоставлении субсидии заключено.
В рамках реализации регионального проекта "Бизнес-спринт (Я выбираю спорт)" будет создана "умная" спортивная площадка на территории МБОУ НШ "Прогимназия". Расходы запланированы на 3 квартал 2026 года.                 
</t>
    </r>
  </si>
  <si>
    <t xml:space="preserve">АГ: В рамках реализации программы запланированы расходы:
- на оплату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Расходы запланированы на 4 квартал 2026 года;
-  на поставку канцелярских изделий, офисных товаров и оплату труда муниципальных служащих органов местного самоуправления, осуществляющих переданное отдельное государственное полномочие по возмещению экономически обоснованных расходов, недополученных доходов ресурсоснабжающим организациям, осуществляющим регулируемый вид деятельности в сферах тепло-, водоснабжения и водоотведения, в целях соблюдения установленных предельных (максимальных) индексов изменения размера вносимой гражданами платы за коммунальные услуги. Расходы запланированы на 2 квартал 2026 года.
ДГХ: В рамках реализации программы запланированы расходы:
1) Возмещение недополученных доходов организациям, осуществляющим реализацию населению газа. Заключен договор о предоставлении субсидии на возмещение недополученных доходов организациям, осуществляющим реализацию населению газа по социально ориентированным розничным ценам № 27 от 30.12.2025, плановое количество сжиженного газа для населения - 1 694 кг. Расходы запланированы в течение года. На 01.04.2026 возмещено 764,4 тыс.руб. (154 кг, за январь-февраль 2026 года).
2) Строительство объектов:
2.1. "Строительство котельной № 28 в п. Юность, тепловой мощностью 18,5 МВт". Соглашения о предоставлении субсидии заключены 21.01.2026 № 5-АИП (КИК)-2026 (ХМАО), 12.02.2026 № 25 (СГМУП "ГТС").  Дополнительное соглашение к соглашению от 12.02.2026 № 25 с СГМУП "ГТС" проходит процедуру согласования в связи с увеличением стоимости СМР (изменением НДС с 20% на 22%). Проектная документация выполнена СГМУП "ГТС". Проведена экспертиза ПСД. 30.01.2026 - получено положительное заключение госэкспертизы. Контрольные точки: заключение МК на СМР - 13.03.2026, получение разрешения на строительство-31.03.2026, выполнение СМР -15.10.2027,  ввод объекта в эксплуатацию -15.11.2027. Закупка по котельной была размещена на площадке Депгосзаказа Югры в соответствии с установленными сроками. В связи с необходимостью уточнения стоимости объекта в ценах периода реализации после получения заключения государственной экспертизы, а также изменения ставки НДС с 20% до 22% проведение закупки было отменено. В настоящее время конкурсная документация на выполнение СМР размещена на торговой площадке 27.03.2026, окончание приема заявок 16.04.2026. Разрешение на строительство получено. Планируемая дата заключения муниципального контракта 27.04.2026.
2.2. "Магистральные тепловые сети. Участок сетей теплоснабжения от 1ТК-46 до ТК проект. по ул. И. Киртбая".  Соглашения о предоставлении субсидии заключены 21.01.2026 № 5-АИП (КИК)-2026 (ХМАО), 12.02.2026 № 25 (СГМУП "ГТС"). Дополнительное соглашение к соглашению от 12.02.2026 № 25 с СГМУП "ГТС" проходит процедуру согласования в связи с увеличением стоимости СМР (изменением НДС с 20% на 22%). Контрольные точки: заключение МК на разработку ПИР-26.02.2026, окончание разработки ПСД, получение экспертизы на ПСД - 14.09.2026. (СМР 2027-2028гг.)  В связи с необходимостью уточнения стоимости объекта в ценах периода реализации, а также изменения ставки НДС с 20% до 22% проведение закупки выполнено в марте 2026. Техническое задание согласовано Техническим советом 31.10.2025. 20.02.2026 конкурсная документация размещена на электронной торговой площадке. 16.03.2026  размещение протокола о рассмотрении заявок, 27.03.2026 - заключен муниципальный контракт на ПИР. Общая стоимость контракта 5 771,30 тыс. руб., в том числе 4 607,34 - округ, 242,49 - местный бюджет, 921,50 - средства предприятия.   
3) Капитальный ремонт объекта: "Сети теплоснабжения. Улица Университетская от улицы Ивана Захарова до улицы Инженерная. Участок от 9КТ2-6 до 9ТК2-7 (канальный участок)", протяженность участка  0,168 км. 27.02.2026 подписан договор № 18/02/26К  по проведению государственной экспертизы в части проверки достоверности определения сметной стоимости.  Ориентировочный срок получения положительной экспертизы и подписания акта приема-передачи - 20.04.2026.
4) Реконструкция объекта: "Магистральный напорный канализационный коллектор от КНС-3 (речка "Черная") до мехколонны № 114 (колодец-гаситель)".  Контракт от 28.07.2025 №2025/73 с ООО "Энергострой" расторгнут 26.01.2026. Произведен возврат авансовых платежей выплаченных в 2025 году в сумме 131 628,21913 тыс.руб. (находятся на лицевых счетах ГВК в УФК и ДепФин). Повторная закупка на выполнение работ по реконструкции объекта размещена  04.03.2026 на платформе ЕИС. Окончание срока подачи заявок на участие в закупке – 07.04.2026. Заключение контракта ориентировочно до 28.04.2026.
5) На возмещение экономически обоснованных расходов ресурсоснабжающим организациям, осуществляющим регулируемый вид деятельности в сферах тепло-, водоснабжения и водоотведения, в целях соблюдения установленных предельных (максимальных) индексов изменения размера вносимой гражданами платы за коммунальные услуги предусмотрено 70 229,5 тыс.руб., в том числе СГМУП "Городские тепловые сети" - 15 692,0 тыс.руб., СГМУП "Горводоканал" - 49 403,40 тыс.руб., ОАО "РЖД" - 5 134,10 тыс.руб. Плановый объем потребления коммунальных услуг: СГМУП "ГТС" 6,74 тыс./м3 (холодное водоснабжение), 4,90 тыс./Гкал (теплоснабжение), СГМУП "Горводоканал" - 23 959,88 тыс./м3 (холодное водоснабжение), ОАО "РЖД" 37,68 тыс./Гкал (теплоснабжение). Планируемы срок заключения соглашения - июнь 2026 года.
ДАиГ: В рамках реализации программы запланированы расходы:
1. Участок набережной протоки Кривуля в г.Сургуте. Заключен муниципальный контракт на выполнение работ по строительству с ООО «ЮВИС» №41/2022 от 06.10.2022. Сумма по контракту 3 922 751,41 тыс.руб. Срок выполнения работ: 14.10.2022-31.10.2025. Готовность объекта - 82%. Нарушен срок ввода объекта в эксплуатацию в связи с высоким уровнем воды в весенне-осенний периоды 2023-2025 г., в результате действий третьих лиц в лице АО «Механизатор», не завершившего работы по прокладке инженерных коммуникаций ливневой канализации в границах объекта, а также необходимостю внесения изменений в проектную документацию. Срок ввода объекта в эксплуатацию перенесен на октябрь 2026 года.
2. Сети теплоснабжения «Научно-технологического центра в городе Сургуте». Заключен муниципальный контракт на выполнение работ по строительству объекта ООО "ЮВиС" от 26.11.2025 №34/2025,сумма контракта - 464 704,90 тыс. руб., срок выполнения работ с даты заключения контракта по 08.12.2026. Готовность объекта - 2,8%;
3. Внутриквартальные сети электроснабжения «Научно-технологического центра в городе Сургуте». Получено заключение государственной экспертизы проектной документации 17.01.2024. Заключен муниципальный контракт от 21.05.2024 №10/2024 с ООО «СпецМонтажПроект» заключен на сумму 373 478,3 тыс. руб. Срок выполнения работ - 14.11.2025. Выполнена корректировка ПД в части перераспределения нагрузок между трансформаторными подстанциями и изменением их месторасположения. Получено полож. заключение ГЭ от 14.01.2026 № 86-1-1-2-000298-2026. Строительная готовность - 65%. ООО «СпецМонтажПроект» уведомил о введении процедуры банкротства (письмо от 12.03.2026 № 27/26). Прорабатывается вопрос по расторжению муниципального контракта от 21.05.2024 № 10/2024;
4. Сети газоснабжения «Научно-технологического центра в городе Сургуте» .Заключен муниципальный контракт на выполнение работ по проектированию и строительству с ООО "ТОРГОВО-ПРОИЗВОДСТВЕННОЕ ПРЕДПРИЯТИЕ "КОНТУР" № 37/2022 от 19.09.2022 (эл/а). Цена контракта 1 305 065,26 тыс.руб. Срок выполнения ПИР - 28.02.2023 года, СМР-30.08.2025г.  Получено положительное заключение государственной экспертизы №86-1-1-2-034209-2024 от 01.07.2024. 2024. Строительная готовность - 60% Подрядчиком нарушен срок ввода объекта в эксплуатацию по причине поставки некачественных материалов заводом-изготовителем (возврат), низкой численности рабочих на объекте, нарушения сроков поставки материалов и оборудования. Планируемый срок ввода объекта в эксплуатацию сентябрь 2026 года;
5. Сети водоотведения «Научно-технологического центра в городе Сургуте». Заключен муниципальный контракт на выполнение работ по строительству объекта с ООО "ОЛЕКС ГРУПП" от 24.11.2025 №27/2025, сумма контракта 449 672, 46 тыс. руб., срок выполнения работ с 24.11.2025 по 08.12.2026. Муниципальный контракт расторгнут 09.02.2026 по соглашению сторон. 
Размещено извещение о проведении закупки на выполнение работ по строительству объекта, дата подведения итогов определения подрядчика - 17.04.2026,  ориентировочный срок заключения муниципального контракта - 28.04.2026;
6. Магистральный водовод по набережной Ивана Кайдалова, проезд Тихий, улица Мелик-Карамова от проспекта Комсомольский до улицы Геологическая в г. Сургуте (2-ой и 3-й этап строительства). Получено положительное заключение государственной экспертизы от 03.06.2025 №86-1-1-2-030515-2025. Заключен муниципальный контракт на выполнение работ по строительству объекта с ИП Новиков Евгений Константинович от 12.11.2025 № 25/2025, сумма контракта 94 794,54 тыс.руб., срок выполнения работ с 01.05.2026 по 31.08.2026.
7. Водоотведение поселка Юность в г. Сургуте. Заключен муниципальный контракт на выполнение проектно-изыскательских работ по объекту с ООО "ЮГРАДОРПРОЕКТ" от 19.07.2024 № 12П/2024, сумма контракта 8 458,47 тыс. руб., срок выполнения работ с момента подписания контракта по 30.11.2024. Работы ведутся с нарушением  сроков. По факту выполненных работ  будет выставлена претензия. Ориентировочный срок получения государственной экспертизы апрель 2026. Стоимость Объекта будет уточнена по факту получения гос. экспертизы.
8. Водоснабжение поселка Юность в г. Сургуте. Заключен муниципальный контракт на выполнение проектно-изыскательских работ по объекту с ООО "СТРОЙУСЛУГА" от 28.08.2023 № 10П/2023, сумма контракта 10 000,00 тыс. руб., срок выполнения работ с момента подписания контракта по 30.06.2024. Работы ведутся с нарушением  сроков. По факту выполненных работ  будет выставлена претензия. Ориентировочный срок получения государственной экспертизы апрель 2026. Стоимость Объекта будет уточнена по факту получения гос. экспертизы.
</t>
  </si>
  <si>
    <t xml:space="preserve">АГ: В рамках реализации программы:
- осуществляются расходы на оплату труда, начислений на выплаты по оплате труда муниципальных служащих органов местного самоуправления, реализующих переданное отдельное государственное полномочие по  поддержке сельскохозяйственного производства и деятельности по заготовке и переработке дикоросов;
- запланированы расходы на предоставление субсидии на возмещение затрат за объемы реализованной пищевой рыбной продукции собственного производства планируется.  Прием заявок на предоставление субсидий предпринимателям планируется во II квартале 2026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</si>
</sst>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s>
  <fonts count="23" x14ac:knownFonts="1">
    <font>
      <sz val="12"/>
      <color theme="1"/>
      <name val="Times New Roman"/>
      <charset val="204"/>
    </font>
    <font>
      <sz val="2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sz val="16"/>
      <color rgb="FFFF0000"/>
      <name val="Times New Roman"/>
      <family val="1"/>
      <charset val="204"/>
    </font>
    <font>
      <b/>
      <sz val="16"/>
      <color rgb="FFFF0000"/>
      <name val="Times New Roman"/>
      <family val="1"/>
      <charset val="204"/>
    </font>
    <font>
      <sz val="12"/>
      <color rgb="FFFF0000"/>
      <name val="Times New Roman"/>
      <family val="1"/>
      <charset val="204"/>
    </font>
    <font>
      <b/>
      <sz val="20"/>
      <color rgb="FFFF0000"/>
      <name val="Times New Roman"/>
      <family val="1"/>
      <charset val="204"/>
    </font>
    <font>
      <sz val="20"/>
      <color rgb="FFFF0000"/>
      <name val="Times New Roman"/>
      <family val="1"/>
      <charset val="204"/>
    </font>
    <font>
      <i/>
      <sz val="20"/>
      <color rgb="FFFF0000"/>
      <name val="Times New Roman"/>
      <family val="1"/>
      <charset val="204"/>
    </font>
    <font>
      <b/>
      <i/>
      <sz val="20"/>
      <color rgb="FFFF0000"/>
      <name val="Times New Roman"/>
      <family val="1"/>
      <charset val="204"/>
    </font>
    <font>
      <b/>
      <sz val="20"/>
      <name val="Times New Roman"/>
      <family val="1"/>
      <charset val="204"/>
    </font>
    <font>
      <b/>
      <sz val="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51">
    <xf numFmtId="0" fontId="0" fillId="0" borderId="0"/>
    <xf numFmtId="0" fontId="7" fillId="0" borderId="0"/>
    <xf numFmtId="0" fontId="9"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10" fillId="0" borderId="0"/>
    <xf numFmtId="0" fontId="9" fillId="0" borderId="0"/>
    <xf numFmtId="0" fontId="10" fillId="0" borderId="0"/>
    <xf numFmtId="0" fontId="11" fillId="0" borderId="0"/>
    <xf numFmtId="0" fontId="9" fillId="0" borderId="0"/>
    <xf numFmtId="0" fontId="9" fillId="0" borderId="0"/>
    <xf numFmtId="0" fontId="9" fillId="0" borderId="0"/>
    <xf numFmtId="0" fontId="7" fillId="0" borderId="0"/>
    <xf numFmtId="0" fontId="8" fillId="0" borderId="0"/>
    <xf numFmtId="0" fontId="8" fillId="0" borderId="0"/>
    <xf numFmtId="0" fontId="8" fillId="0" borderId="0"/>
    <xf numFmtId="0" fontId="8" fillId="0" borderId="0"/>
    <xf numFmtId="0" fontId="9" fillId="0" borderId="0"/>
    <xf numFmtId="9" fontId="7" fillId="0" borderId="0" applyFont="0" applyFill="0" applyBorder="0" applyAlignment="0" applyProtection="0"/>
    <xf numFmtId="0" fontId="12" fillId="0" borderId="0"/>
    <xf numFmtId="0" fontId="9"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157">
    <xf numFmtId="0" fontId="0" fillId="0" borderId="0" xfId="0"/>
    <xf numFmtId="9" fontId="4" fillId="0" borderId="1" xfId="0" applyNumberFormat="1" applyFont="1" applyFill="1" applyBorder="1" applyAlignment="1" applyProtection="1">
      <alignment horizontal="center" vertical="top" wrapText="1"/>
      <protection locked="0"/>
    </xf>
    <xf numFmtId="168" fontId="4"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169" fontId="6" fillId="0" borderId="1" xfId="0" applyNumberFormat="1" applyFont="1" applyFill="1" applyBorder="1" applyAlignment="1" applyProtection="1">
      <alignment horizontal="center" vertical="top" wrapText="1"/>
      <protection locked="0"/>
    </xf>
    <xf numFmtId="168" fontId="1" fillId="0" borderId="0" xfId="0" applyNumberFormat="1" applyFont="1" applyFill="1" applyBorder="1" applyAlignment="1" applyProtection="1">
      <alignment horizontal="right" vertical="top" wrapText="1"/>
      <protection locked="0"/>
    </xf>
    <xf numFmtId="0" fontId="1" fillId="0" borderId="0" xfId="0" applyFont="1" applyFill="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1" fillId="0" borderId="0" xfId="0" applyFont="1" applyFill="1" applyBorder="1" applyAlignment="1">
      <alignment horizontal="justify" vertical="top" wrapText="1"/>
    </xf>
    <xf numFmtId="168" fontId="1" fillId="0" borderId="0" xfId="0" applyNumberFormat="1" applyFont="1" applyFill="1" applyBorder="1" applyAlignment="1">
      <alignment vertical="top" wrapText="1"/>
    </xf>
    <xf numFmtId="9" fontId="1" fillId="0" borderId="0" xfId="0" applyNumberFormat="1" applyFont="1" applyFill="1" applyBorder="1" applyAlignment="1">
      <alignment vertical="top" wrapText="1"/>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vertical="top" wrapText="1"/>
    </xf>
    <xf numFmtId="0" fontId="6" fillId="0" borderId="0" xfId="0" applyFont="1" applyFill="1" applyAlignment="1">
      <alignment horizontal="left" vertical="top" wrapText="1"/>
    </xf>
    <xf numFmtId="0" fontId="4" fillId="0" borderId="0" xfId="0" applyFont="1" applyFill="1" applyAlignment="1">
      <alignment horizontal="right" vertical="top" wrapText="1"/>
    </xf>
    <xf numFmtId="0" fontId="18" fillId="0" borderId="0" xfId="0" applyFont="1" applyFill="1" applyAlignment="1">
      <alignment vertical="top" wrapTex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168"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4" fontId="17" fillId="0" borderId="0" xfId="0" applyNumberFormat="1" applyFont="1" applyFill="1" applyAlignment="1">
      <alignment horizontal="left" vertical="top" wrapText="1"/>
    </xf>
    <xf numFmtId="0" fontId="15" fillId="0" borderId="3" xfId="0" applyFont="1" applyFill="1" applyBorder="1" applyAlignment="1" applyProtection="1">
      <alignment horizontal="justify" vertical="top" wrapText="1"/>
      <protection locked="0"/>
    </xf>
    <xf numFmtId="0" fontId="20" fillId="0" borderId="0" xfId="0" applyFont="1" applyFill="1" applyAlignment="1">
      <alignment horizontal="left" vertical="top" wrapText="1"/>
    </xf>
    <xf numFmtId="0" fontId="15" fillId="0" borderId="3" xfId="0" applyFont="1" applyFill="1" applyBorder="1" applyAlignment="1" applyProtection="1">
      <alignment horizontal="left" vertical="top" wrapText="1"/>
      <protection locked="0"/>
    </xf>
    <xf numFmtId="0" fontId="15" fillId="0" borderId="1" xfId="0" applyFont="1" applyFill="1" applyBorder="1" applyAlignment="1" applyProtection="1">
      <alignment vertical="top" wrapText="1"/>
      <protection locked="0"/>
    </xf>
    <xf numFmtId="0" fontId="15" fillId="0" borderId="0" xfId="0" applyFont="1" applyFill="1" applyBorder="1" applyAlignment="1" applyProtection="1">
      <alignment vertical="top" wrapText="1"/>
      <protection locked="0"/>
    </xf>
    <xf numFmtId="0" fontId="14" fillId="0" borderId="0" xfId="0" applyFont="1" applyFill="1" applyBorder="1" applyAlignment="1" applyProtection="1">
      <alignment horizontal="justify" vertical="top" wrapText="1"/>
      <protection locked="0"/>
    </xf>
    <xf numFmtId="0" fontId="18" fillId="0" borderId="0" xfId="0" applyFont="1" applyFill="1" applyAlignment="1">
      <alignment horizontal="justify" vertical="top" wrapText="1"/>
    </xf>
    <xf numFmtId="0" fontId="14" fillId="0" borderId="0" xfId="0" applyFont="1" applyFill="1" applyAlignment="1">
      <alignment horizontal="center" vertical="top" wrapText="1"/>
    </xf>
    <xf numFmtId="0" fontId="14" fillId="0" borderId="3" xfId="0" applyFont="1" applyFill="1" applyBorder="1" applyAlignment="1" applyProtection="1">
      <alignment horizontal="justify" vertical="top" wrapText="1"/>
      <protection locked="0"/>
    </xf>
    <xf numFmtId="0" fontId="15" fillId="3" borderId="3" xfId="0" applyFont="1" applyFill="1" applyBorder="1" applyAlignment="1" applyProtection="1">
      <alignment horizontal="justify" vertical="top" wrapText="1"/>
      <protection locked="0"/>
    </xf>
    <xf numFmtId="0" fontId="22" fillId="3" borderId="5" xfId="0" applyFont="1" applyFill="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0" fontId="22" fillId="3" borderId="2"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justify" vertical="top" wrapText="1"/>
      <protection locked="0"/>
    </xf>
    <xf numFmtId="0" fontId="22" fillId="3" borderId="3"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2" fillId="3" borderId="4"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22" fillId="3" borderId="2" xfId="0" applyFont="1" applyFill="1" applyBorder="1" applyAlignment="1" applyProtection="1">
      <alignment horizontal="center" vertical="top" wrapText="1"/>
      <protection locked="0"/>
    </xf>
    <xf numFmtId="0" fontId="22" fillId="0" borderId="4" xfId="0" applyFont="1" applyFill="1" applyBorder="1" applyAlignment="1" applyProtection="1">
      <alignment horizontal="justify" vertical="top" wrapText="1"/>
      <protection locked="0"/>
    </xf>
    <xf numFmtId="0" fontId="22" fillId="3" borderId="1" xfId="0" applyFont="1" applyFill="1" applyBorder="1" applyAlignment="1" applyProtection="1">
      <alignment horizontal="justify" vertical="top" wrapText="1"/>
      <protection locked="0"/>
    </xf>
    <xf numFmtId="0" fontId="3" fillId="0" borderId="6" xfId="0" applyFont="1" applyFill="1" applyBorder="1" applyAlignment="1" applyProtection="1">
      <alignment horizontal="left" vertical="top" wrapText="1"/>
      <protection locked="0"/>
    </xf>
    <xf numFmtId="0" fontId="22" fillId="3" borderId="5" xfId="0" applyFont="1" applyFill="1" applyBorder="1" applyAlignment="1" applyProtection="1">
      <alignment horizontal="left" vertical="top" wrapText="1"/>
      <protection locked="0"/>
    </xf>
    <xf numFmtId="168"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2" fillId="0" borderId="1" xfId="0" applyFont="1" applyFill="1" applyBorder="1" applyAlignment="1" applyProtection="1">
      <alignment horizontal="justify" vertical="top" wrapText="1"/>
      <protection locked="0"/>
    </xf>
    <xf numFmtId="4" fontId="21" fillId="0" borderId="0" xfId="0" applyNumberFormat="1" applyFont="1" applyFill="1" applyAlignment="1">
      <alignment horizontal="left" vertical="top" wrapText="1"/>
    </xf>
    <xf numFmtId="4" fontId="19" fillId="0" borderId="0" xfId="0" applyNumberFormat="1" applyFont="1" applyFill="1" applyAlignment="1">
      <alignment horizontal="left" vertical="top" wrapText="1"/>
    </xf>
    <xf numFmtId="0" fontId="1" fillId="0" borderId="0" xfId="0" applyFont="1" applyFill="1" applyAlignment="1">
      <alignment horizontal="left" vertical="top" wrapText="1"/>
    </xf>
    <xf numFmtId="10" fontId="21" fillId="3" borderId="1" xfId="0" applyNumberFormat="1" applyFont="1" applyFill="1" applyBorder="1" applyAlignment="1" applyProtection="1">
      <alignment horizontal="center" vertical="top" wrapText="1"/>
      <protection locked="0"/>
    </xf>
    <xf numFmtId="4" fontId="21" fillId="0" borderId="1" xfId="0" applyNumberFormat="1" applyFont="1" applyFill="1" applyBorder="1" applyAlignment="1" applyProtection="1">
      <alignment horizontal="center" vertical="top" wrapText="1"/>
      <protection locked="0"/>
    </xf>
    <xf numFmtId="10" fontId="21" fillId="0" borderId="1" xfId="0" applyNumberFormat="1"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14" fillId="0" borderId="4" xfId="0" applyFont="1" applyFill="1" applyBorder="1" applyAlignment="1" applyProtection="1">
      <alignment horizontal="justify" vertical="top" wrapText="1"/>
      <protection locked="0"/>
    </xf>
    <xf numFmtId="0" fontId="22" fillId="3" borderId="2" xfId="0" applyFont="1" applyFill="1" applyBorder="1" applyAlignment="1" applyProtection="1">
      <alignment horizontal="center" vertical="top" wrapText="1"/>
      <protection locked="0"/>
    </xf>
    <xf numFmtId="0" fontId="22" fillId="3" borderId="2" xfId="0" applyFont="1" applyFill="1" applyBorder="1" applyAlignment="1" applyProtection="1">
      <alignment horizontal="left" vertical="top" wrapText="1"/>
      <protection locked="0"/>
    </xf>
    <xf numFmtId="0" fontId="3" fillId="0" borderId="4" xfId="0" applyFont="1" applyFill="1" applyBorder="1" applyAlignment="1" applyProtection="1">
      <alignment horizontal="justify" vertical="top" wrapText="1"/>
      <protection locked="0"/>
    </xf>
    <xf numFmtId="10" fontId="17" fillId="0" borderId="1" xfId="0" applyNumberFormat="1" applyFont="1" applyFill="1" applyBorder="1" applyAlignment="1" applyProtection="1">
      <alignment horizontal="center" vertical="top" wrapText="1"/>
      <protection locked="0"/>
    </xf>
    <xf numFmtId="4" fontId="17" fillId="3" borderId="1" xfId="0" applyNumberFormat="1" applyFont="1" applyFill="1" applyBorder="1" applyAlignment="1" applyProtection="1">
      <alignment horizontal="center" vertical="top" wrapText="1"/>
      <protection locked="0"/>
    </xf>
    <xf numFmtId="10" fontId="17" fillId="3" borderId="1" xfId="0" applyNumberFormat="1" applyFont="1" applyFill="1" applyBorder="1" applyAlignment="1" applyProtection="1">
      <alignment horizontal="center" vertical="top" wrapText="1"/>
      <protection locked="0"/>
    </xf>
    <xf numFmtId="4" fontId="18" fillId="0" borderId="1" xfId="0" applyNumberFormat="1" applyFont="1" applyFill="1" applyBorder="1" applyAlignment="1" applyProtection="1">
      <alignment horizontal="center" vertical="top" wrapText="1"/>
      <protection locked="0"/>
    </xf>
    <xf numFmtId="10" fontId="18" fillId="2" borderId="1" xfId="0" applyNumberFormat="1" applyFont="1" applyFill="1" applyBorder="1" applyAlignment="1" applyProtection="1">
      <alignment horizontal="center" vertical="top" wrapText="1"/>
      <protection locked="0"/>
    </xf>
    <xf numFmtId="4" fontId="17" fillId="3" borderId="2" xfId="0" applyNumberFormat="1" applyFont="1" applyFill="1" applyBorder="1" applyAlignment="1" applyProtection="1">
      <alignment horizontal="center" vertical="top" wrapText="1"/>
      <protection locked="0"/>
    </xf>
    <xf numFmtId="4" fontId="18" fillId="0" borderId="0" xfId="0" applyNumberFormat="1" applyFont="1" applyFill="1" applyBorder="1" applyAlignment="1" applyProtection="1">
      <alignment horizontal="center" vertical="top" wrapText="1"/>
      <protection locked="0"/>
    </xf>
    <xf numFmtId="10" fontId="18" fillId="0" borderId="0" xfId="0" applyNumberFormat="1" applyFont="1" applyFill="1" applyBorder="1" applyAlignment="1" applyProtection="1">
      <alignment horizontal="center" vertical="top" wrapText="1"/>
      <protection locked="0"/>
    </xf>
    <xf numFmtId="168" fontId="18" fillId="0" borderId="0" xfId="0" applyNumberFormat="1" applyFont="1" applyFill="1" applyAlignment="1">
      <alignment vertical="top" wrapText="1"/>
    </xf>
    <xf numFmtId="9" fontId="18" fillId="0" borderId="0" xfId="0" applyNumberFormat="1" applyFont="1" applyFill="1" applyAlignment="1">
      <alignment vertical="top" wrapText="1"/>
    </xf>
    <xf numFmtId="0" fontId="3" fillId="3" borderId="5" xfId="0" applyFont="1" applyFill="1" applyBorder="1" applyAlignment="1" applyProtection="1">
      <alignment horizontal="justify" vertical="top" wrapText="1"/>
      <protection locked="0"/>
    </xf>
    <xf numFmtId="0" fontId="3" fillId="3" borderId="2" xfId="0" applyFont="1" applyFill="1" applyBorder="1" applyAlignment="1" applyProtection="1">
      <alignment horizontal="justify" vertical="top" wrapText="1"/>
      <protection locked="0"/>
    </xf>
    <xf numFmtId="4" fontId="21" fillId="3" borderId="1" xfId="0" applyNumberFormat="1" applyFont="1" applyFill="1" applyBorder="1" applyAlignment="1" applyProtection="1">
      <alignment horizontal="center" vertical="top" wrapText="1"/>
      <protection locked="0"/>
    </xf>
    <xf numFmtId="4" fontId="21" fillId="3" borderId="2" xfId="0" applyNumberFormat="1" applyFont="1" applyFill="1" applyBorder="1" applyAlignment="1" applyProtection="1">
      <alignment horizontal="center" vertical="top" wrapText="1"/>
      <protection locked="0"/>
    </xf>
    <xf numFmtId="10" fontId="21" fillId="3" borderId="4" xfId="0" applyNumberFormat="1" applyFont="1" applyFill="1" applyBorder="1" applyAlignment="1" applyProtection="1">
      <alignment horizontal="center" vertical="top" wrapText="1"/>
      <protection locked="0"/>
    </xf>
    <xf numFmtId="4" fontId="1" fillId="0" borderId="1" xfId="0" applyNumberFormat="1" applyFont="1" applyFill="1" applyBorder="1" applyAlignment="1" applyProtection="1">
      <alignment horizontal="center" vertical="top" wrapText="1"/>
      <protection locked="0"/>
    </xf>
    <xf numFmtId="10" fontId="1" fillId="2" borderId="1" xfId="0" applyNumberFormat="1" applyFont="1" applyFill="1" applyBorder="1" applyAlignment="1" applyProtection="1">
      <alignment horizontal="center" vertical="top" wrapText="1"/>
      <protection locked="0"/>
    </xf>
    <xf numFmtId="4" fontId="1" fillId="2" borderId="1" xfId="0" applyNumberFormat="1"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4" fontId="21" fillId="3" borderId="2" xfId="0" applyNumberFormat="1" applyFont="1" applyFill="1" applyBorder="1" applyAlignment="1" applyProtection="1">
      <alignment horizontal="center" vertical="top" wrapText="1"/>
      <protection locked="0"/>
    </xf>
    <xf numFmtId="4" fontId="21" fillId="3" borderId="3"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4" fontId="1" fillId="0" borderId="0" xfId="0" applyNumberFormat="1" applyFont="1" applyFill="1" applyBorder="1" applyAlignment="1">
      <alignment vertical="top" wrapText="1"/>
    </xf>
    <xf numFmtId="4" fontId="1" fillId="0" borderId="0" xfId="0" applyNumberFormat="1" applyFont="1" applyFill="1" applyBorder="1" applyAlignment="1" applyProtection="1">
      <alignment horizontal="right" vertical="top" wrapText="1"/>
      <protection locked="0"/>
    </xf>
    <xf numFmtId="4" fontId="4" fillId="0" borderId="1" xfId="0" applyNumberFormat="1" applyFont="1" applyFill="1" applyBorder="1" applyAlignment="1" applyProtection="1">
      <alignment horizontal="center" vertical="top" wrapText="1"/>
      <protection locked="0"/>
    </xf>
    <xf numFmtId="4" fontId="6" fillId="0" borderId="1" xfId="0" applyNumberFormat="1" applyFont="1" applyFill="1" applyBorder="1" applyAlignment="1" applyProtection="1">
      <alignment horizontal="center" vertical="top" wrapText="1"/>
      <protection locked="0"/>
    </xf>
    <xf numFmtId="4" fontId="18" fillId="0" borderId="0" xfId="0" applyNumberFormat="1" applyFont="1" applyFill="1" applyAlignment="1">
      <alignment vertical="top" wrapText="1"/>
    </xf>
    <xf numFmtId="4" fontId="21" fillId="3" borderId="1" xfId="0" applyNumberFormat="1" applyFont="1" applyFill="1" applyBorder="1" applyAlignment="1" applyProtection="1">
      <alignment horizontal="center" vertical="top" wrapText="1"/>
      <protection locked="0"/>
    </xf>
    <xf numFmtId="0" fontId="22" fillId="3" borderId="3" xfId="0"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4" fontId="1" fillId="0" borderId="0" xfId="0" applyNumberFormat="1" applyFont="1" applyFill="1" applyAlignment="1">
      <alignment vertical="top" wrapText="1"/>
    </xf>
    <xf numFmtId="4" fontId="1" fillId="0" borderId="0" xfId="0" applyNumberFormat="1" applyFont="1" applyFill="1" applyAlignment="1">
      <alignment horizontal="left" vertical="top" wrapText="1"/>
    </xf>
    <xf numFmtId="4" fontId="6" fillId="0" borderId="0" xfId="0" applyNumberFormat="1" applyFont="1" applyFill="1" applyAlignment="1">
      <alignment horizontal="left" vertical="top" wrapText="1"/>
    </xf>
    <xf numFmtId="4" fontId="17" fillId="0" borderId="0" xfId="0" applyNumberFormat="1" applyFont="1" applyFill="1" applyAlignment="1">
      <alignment horizontal="left" wrapText="1"/>
    </xf>
    <xf numFmtId="0" fontId="22" fillId="3" borderId="2" xfId="0" applyFont="1" applyFill="1" applyBorder="1" applyAlignment="1" applyProtection="1">
      <alignment horizontal="left" vertical="top" wrapText="1"/>
      <protection locked="0"/>
    </xf>
    <xf numFmtId="0" fontId="22" fillId="3" borderId="3"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top" wrapText="1"/>
      <protection locked="0"/>
    </xf>
    <xf numFmtId="4" fontId="21" fillId="3" borderId="2" xfId="0" applyNumberFormat="1" applyFont="1" applyFill="1" applyBorder="1" applyAlignment="1" applyProtection="1">
      <alignment horizontal="center" vertical="top" wrapText="1"/>
      <protection locked="0"/>
    </xf>
    <xf numFmtId="4" fontId="21" fillId="3" borderId="3"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10" fontId="21" fillId="3" borderId="3" xfId="0" applyNumberFormat="1" applyFont="1" applyFill="1" applyBorder="1" applyAlignment="1" applyProtection="1">
      <alignment horizontal="center" vertical="top" wrapText="1"/>
      <protection locked="0"/>
    </xf>
    <xf numFmtId="10" fontId="21" fillId="3" borderId="4" xfId="0" applyNumberFormat="1" applyFont="1" applyFill="1" applyBorder="1" applyAlignment="1" applyProtection="1">
      <alignment horizontal="center" vertical="top" wrapText="1"/>
      <protection locked="0"/>
    </xf>
    <xf numFmtId="0" fontId="3" fillId="0" borderId="2" xfId="0"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0" fontId="14" fillId="0" borderId="2" xfId="0" applyFont="1" applyFill="1" applyBorder="1" applyAlignment="1" applyProtection="1">
      <alignment horizontal="justify" vertical="top" wrapText="1"/>
      <protection locked="0"/>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2" fillId="0" borderId="0" xfId="0" quotePrefix="1"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168" fontId="15" fillId="0" borderId="1" xfId="0" applyNumberFormat="1"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14" fillId="0" borderId="4"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justify" vertical="top" wrapText="1"/>
      <protection locked="0"/>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22" fillId="3" borderId="2" xfId="0" applyFont="1" applyFill="1" applyBorder="1" applyAlignment="1" applyProtection="1">
      <alignment horizontal="center" vertical="top" wrapText="1"/>
      <protection locked="0"/>
    </xf>
    <xf numFmtId="0" fontId="22" fillId="3" borderId="3" xfId="0" applyFont="1" applyFill="1" applyBorder="1" applyAlignment="1" applyProtection="1">
      <alignment horizontal="justify" vertical="top" wrapText="1"/>
      <protection locked="0"/>
    </xf>
    <xf numFmtId="0" fontId="22" fillId="3" borderId="3" xfId="0" applyFont="1" applyFill="1" applyBorder="1" applyAlignment="1" applyProtection="1">
      <alignment horizontal="center" vertical="top" wrapText="1"/>
      <protection locked="0"/>
    </xf>
    <xf numFmtId="0" fontId="22" fillId="3" borderId="6" xfId="0" applyFont="1" applyFill="1" applyBorder="1" applyAlignment="1" applyProtection="1">
      <alignment horizontal="justify" vertical="top" wrapText="1"/>
      <protection locked="0"/>
    </xf>
    <xf numFmtId="0" fontId="22" fillId="3" borderId="7" xfId="0" applyFont="1" applyFill="1" applyBorder="1" applyAlignment="1" applyProtection="1">
      <alignment horizontal="justify" vertical="top" wrapText="1"/>
      <protection locked="0"/>
    </xf>
    <xf numFmtId="0" fontId="22" fillId="3" borderId="6" xfId="0" applyFont="1" applyFill="1" applyBorder="1" applyAlignment="1" applyProtection="1">
      <alignment horizontal="left" vertical="top" wrapText="1"/>
      <protection locked="0"/>
    </xf>
    <xf numFmtId="0" fontId="22" fillId="3" borderId="8" xfId="0" applyFont="1" applyFill="1" applyBorder="1" applyAlignment="1" applyProtection="1">
      <alignment horizontal="left" vertical="top" wrapText="1"/>
      <protection locked="0"/>
    </xf>
    <xf numFmtId="0" fontId="22" fillId="3" borderId="7" xfId="0"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49" fontId="3" fillId="0" borderId="1" xfId="0" applyNumberFormat="1" applyFont="1" applyFill="1" applyBorder="1" applyAlignment="1" applyProtection="1">
      <alignment horizontal="left" vertical="top" wrapText="1"/>
      <protection locked="0"/>
    </xf>
    <xf numFmtId="2" fontId="14" fillId="0" borderId="5" xfId="0" applyNumberFormat="1" applyFont="1" applyFill="1" applyBorder="1" applyAlignment="1" applyProtection="1">
      <alignment horizontal="left" vertical="top" wrapText="1"/>
      <protection locked="0"/>
    </xf>
    <xf numFmtId="2" fontId="14" fillId="0" borderId="1" xfId="0" applyNumberFormat="1" applyFont="1" applyFill="1" applyBorder="1" applyAlignment="1" applyProtection="1">
      <alignment horizontal="left" vertical="top" wrapText="1"/>
      <protection locked="0"/>
    </xf>
    <xf numFmtId="2" fontId="3" fillId="0" borderId="2" xfId="0" applyNumberFormat="1" applyFont="1" applyFill="1" applyBorder="1" applyAlignment="1" applyProtection="1">
      <alignment vertical="top" wrapText="1"/>
      <protection locked="0"/>
    </xf>
    <xf numFmtId="2" fontId="3" fillId="0" borderId="3" xfId="0" applyNumberFormat="1" applyFont="1" applyFill="1" applyBorder="1" applyAlignment="1" applyProtection="1">
      <alignment vertical="top" wrapText="1"/>
      <protection locked="0"/>
    </xf>
    <xf numFmtId="2" fontId="3" fillId="0" borderId="4" xfId="0" applyNumberFormat="1"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14" fillId="0"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1" fillId="0" borderId="0" xfId="0" applyFont="1" applyFill="1" applyBorder="1" applyAlignment="1">
      <alignment horizontal="left" vertical="top" wrapText="1"/>
    </xf>
    <xf numFmtId="165" fontId="3" fillId="0" borderId="1" xfId="0" quotePrefix="1" applyNumberFormat="1" applyFont="1" applyFill="1" applyBorder="1" applyAlignment="1" applyProtection="1">
      <alignment horizontal="justify" vertical="top" wrapText="1"/>
      <protection locked="0"/>
    </xf>
    <xf numFmtId="165" fontId="14" fillId="0" borderId="1" xfId="0" applyNumberFormat="1" applyFont="1" applyFill="1" applyBorder="1" applyAlignment="1" applyProtection="1">
      <alignment horizontal="justify" vertical="top" wrapText="1"/>
      <protection locked="0"/>
    </xf>
    <xf numFmtId="165" fontId="14" fillId="0" borderId="2" xfId="0" applyNumberFormat="1" applyFont="1" applyFill="1" applyBorder="1" applyAlignment="1" applyProtection="1">
      <alignment horizontal="justify" vertical="top" wrapText="1"/>
      <protection locked="0"/>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123"/>
  <sheetViews>
    <sheetView showZeros="0" tabSelected="1" showOutlineSymbols="0" view="pageBreakPreview" topLeftCell="C1" zoomScale="60" zoomScaleNormal="55" zoomScalePageLayoutView="75" workbookViewId="0">
      <selection activeCell="K12" sqref="K12"/>
    </sheetView>
  </sheetViews>
  <sheetFormatPr defaultColWidth="9" defaultRowHeight="26.25" outlineLevelCol="2" x14ac:dyDescent="0.25"/>
  <cols>
    <col min="1" max="1" width="9.625" style="33" customWidth="1"/>
    <col min="2" max="2" width="114.875" style="32" customWidth="1"/>
    <col min="3" max="3" width="25.625" style="76" customWidth="1"/>
    <col min="4" max="4" width="25.25" style="76" customWidth="1" outlineLevel="2"/>
    <col min="5" max="5" width="22.625" style="77" customWidth="1" outlineLevel="2"/>
    <col min="6" max="6" width="28" style="96" customWidth="1" outlineLevel="2"/>
    <col min="7" max="7" width="24.875" style="96" customWidth="1" outlineLevel="2"/>
    <col min="8" max="8" width="139.875" style="32" customWidth="1"/>
    <col min="9" max="9" width="24.625" style="96" customWidth="1"/>
    <col min="10" max="10" width="29.125" style="20" customWidth="1"/>
    <col min="11" max="11" width="30.875" style="20" customWidth="1"/>
    <col min="12" max="12" width="26.875" style="20" customWidth="1"/>
    <col min="13" max="13" width="33.5" style="20" customWidth="1"/>
    <col min="14" max="14" width="9" style="20" customWidth="1"/>
    <col min="15" max="15" width="67.75" style="20" customWidth="1"/>
    <col min="16" max="59" width="9" style="20" customWidth="1"/>
    <col min="60" max="16384" width="9" style="20"/>
  </cols>
  <sheetData>
    <row r="1" spans="1:11" s="6" customFormat="1" x14ac:dyDescent="0.25">
      <c r="A1" s="7"/>
      <c r="B1" s="11"/>
      <c r="C1" s="12"/>
      <c r="D1" s="12"/>
      <c r="E1" s="13"/>
      <c r="F1" s="92"/>
      <c r="G1" s="92"/>
      <c r="H1" s="19"/>
      <c r="I1" s="100"/>
    </row>
    <row r="2" spans="1:11" s="6" customFormat="1" ht="30.75" x14ac:dyDescent="0.25">
      <c r="A2" s="125" t="s">
        <v>21</v>
      </c>
      <c r="B2" s="126"/>
      <c r="C2" s="126"/>
      <c r="D2" s="126"/>
      <c r="E2" s="126"/>
      <c r="F2" s="126"/>
      <c r="G2" s="126"/>
      <c r="H2" s="126"/>
      <c r="I2" s="100"/>
    </row>
    <row r="3" spans="1:11" s="17" customFormat="1" x14ac:dyDescent="0.25">
      <c r="A3" s="8"/>
      <c r="B3" s="14"/>
      <c r="C3" s="15"/>
      <c r="D3" s="15"/>
      <c r="E3" s="16"/>
      <c r="F3" s="93"/>
      <c r="G3" s="93"/>
      <c r="H3" s="5" t="s">
        <v>0</v>
      </c>
      <c r="I3" s="92"/>
    </row>
    <row r="4" spans="1:11" s="56" customFormat="1" ht="93" x14ac:dyDescent="0.25">
      <c r="A4" s="10" t="s">
        <v>1</v>
      </c>
      <c r="B4" s="9" t="s">
        <v>2</v>
      </c>
      <c r="C4" s="2" t="s">
        <v>3</v>
      </c>
      <c r="D4" s="2" t="s">
        <v>5</v>
      </c>
      <c r="E4" s="1" t="s">
        <v>14</v>
      </c>
      <c r="F4" s="94" t="s">
        <v>22</v>
      </c>
      <c r="G4" s="94" t="s">
        <v>23</v>
      </c>
      <c r="H4" s="9" t="s">
        <v>4</v>
      </c>
      <c r="I4" s="101"/>
    </row>
    <row r="5" spans="1:11" s="18" customFormat="1" x14ac:dyDescent="0.25">
      <c r="A5" s="3">
        <v>1</v>
      </c>
      <c r="B5" s="3">
        <v>2</v>
      </c>
      <c r="C5" s="4">
        <v>3</v>
      </c>
      <c r="D5" s="4">
        <v>4</v>
      </c>
      <c r="E5" s="4">
        <v>5</v>
      </c>
      <c r="F5" s="95">
        <v>6</v>
      </c>
      <c r="G5" s="95">
        <v>7</v>
      </c>
      <c r="H5" s="4">
        <v>8</v>
      </c>
      <c r="I5" s="102"/>
    </row>
    <row r="6" spans="1:11" s="52" customFormat="1" ht="40.5" x14ac:dyDescent="0.25">
      <c r="A6" s="131"/>
      <c r="B6" s="53" t="s">
        <v>6</v>
      </c>
      <c r="C6" s="58">
        <f>SUM(C7:C11)</f>
        <v>31517084.539999999</v>
      </c>
      <c r="D6" s="58">
        <f>SUM(D7:D11)</f>
        <v>2891238.14</v>
      </c>
      <c r="E6" s="59">
        <f>IFERROR(D6/C6," ")</f>
        <v>9.1700000000000004E-2</v>
      </c>
      <c r="F6" s="58">
        <f>SUM(F7:F11)</f>
        <v>30850417.84</v>
      </c>
      <c r="G6" s="58">
        <f t="shared" ref="G6" si="0">SUM(G7:G11)</f>
        <v>666666.69999999995</v>
      </c>
      <c r="H6" s="128"/>
      <c r="I6" s="54"/>
      <c r="K6" s="51"/>
    </row>
    <row r="7" spans="1:11" s="45" customFormat="1" x14ac:dyDescent="0.25">
      <c r="A7" s="131"/>
      <c r="B7" s="62" t="s">
        <v>7</v>
      </c>
      <c r="C7" s="58">
        <f t="shared" ref="C7:D11" si="1">C13+C23+C30+C36+C42+C48+C54+C61+C67+C73+C79+C85+C91+C97+C103+C115</f>
        <v>1053236.44</v>
      </c>
      <c r="D7" s="58">
        <f t="shared" si="1"/>
        <v>120701.82</v>
      </c>
      <c r="E7" s="59">
        <f t="shared" ref="E7:E71" si="2">IFERROR(D7/C7," ")</f>
        <v>0.11459999999999999</v>
      </c>
      <c r="F7" s="58">
        <f t="shared" ref="F7" si="3">F13+F23+F30+F36+F42+F48+F54+F61+F67+F73+F79+F85+F91+F97+F103+F115</f>
        <v>959012.74</v>
      </c>
      <c r="G7" s="58">
        <f>G13+G23+G30+G36+G42+G48+G54+G61+G67+G73+G79+G85+G91+G97+G103+G115</f>
        <v>94223.7</v>
      </c>
      <c r="H7" s="128"/>
      <c r="I7" s="54"/>
      <c r="J7" s="52"/>
      <c r="K7" s="51"/>
    </row>
    <row r="8" spans="1:11" s="45" customFormat="1" x14ac:dyDescent="0.25">
      <c r="A8" s="131"/>
      <c r="B8" s="37" t="s">
        <v>8</v>
      </c>
      <c r="C8" s="58">
        <f t="shared" si="1"/>
        <v>29245488.620000001</v>
      </c>
      <c r="D8" s="58">
        <f t="shared" si="1"/>
        <v>2756146.43</v>
      </c>
      <c r="E8" s="59">
        <f t="shared" si="2"/>
        <v>9.4200000000000006E-2</v>
      </c>
      <c r="F8" s="58">
        <f t="shared" ref="F8" si="4">F14+F24+F31+F37+F43+F49+F55+F62+F68+F74+F80+F86+F92+F98+F104+F116</f>
        <v>28739712.32</v>
      </c>
      <c r="G8" s="58">
        <f t="shared" ref="G8" si="5">G14+G24+G31+G37+G43+G49+G55+G62+G68+G74+G80+G86+G92+G98+G104+G116</f>
        <v>505776.3</v>
      </c>
      <c r="H8" s="128"/>
      <c r="I8" s="54"/>
      <c r="J8" s="52"/>
      <c r="K8" s="51"/>
    </row>
    <row r="9" spans="1:11" s="45" customFormat="1" x14ac:dyDescent="0.25">
      <c r="A9" s="131"/>
      <c r="B9" s="62" t="s">
        <v>9</v>
      </c>
      <c r="C9" s="58">
        <f t="shared" si="1"/>
        <v>1218359.48</v>
      </c>
      <c r="D9" s="58">
        <f t="shared" si="1"/>
        <v>14389.89</v>
      </c>
      <c r="E9" s="59">
        <f t="shared" si="2"/>
        <v>1.18E-2</v>
      </c>
      <c r="F9" s="58">
        <f t="shared" ref="F9" si="6">F15+F25+F32+F38+F44+F50+F56+F63+F69+F75+F81+F87+F93+F99+F105+F117</f>
        <v>1151692.78</v>
      </c>
      <c r="G9" s="58">
        <f t="shared" ref="G9" si="7">G15+G25+G32+G38+G44+G50+G56+G63+G69+G75+G81+G87+G93+G99+G105+G117</f>
        <v>66666.7</v>
      </c>
      <c r="H9" s="128"/>
      <c r="I9" s="54"/>
      <c r="J9" s="54"/>
      <c r="K9" s="51"/>
    </row>
    <row r="10" spans="1:11" s="45" customFormat="1" x14ac:dyDescent="0.25">
      <c r="A10" s="131"/>
      <c r="B10" s="62" t="s">
        <v>10</v>
      </c>
      <c r="C10" s="58">
        <f t="shared" si="1"/>
        <v>0</v>
      </c>
      <c r="D10" s="58">
        <f t="shared" si="1"/>
        <v>0</v>
      </c>
      <c r="E10" s="59" t="str">
        <f t="shared" si="2"/>
        <v xml:space="preserve"> </v>
      </c>
      <c r="F10" s="58">
        <f t="shared" ref="F10" si="8">F16+F26+F33+F39+F45+F51+F57+F64+F70+F76+F82+F88+F94+F100+F106+F118</f>
        <v>0</v>
      </c>
      <c r="G10" s="58">
        <f t="shared" ref="G10" si="9">G16+G26+G33+G39+G45+G51+G57+G64+G70+G76+G82+G88+G94+G100+G106+G118</f>
        <v>0</v>
      </c>
      <c r="H10" s="128"/>
      <c r="I10" s="54"/>
      <c r="J10" s="52"/>
      <c r="K10" s="51"/>
    </row>
    <row r="11" spans="1:11" s="45" customFormat="1" x14ac:dyDescent="0.25">
      <c r="A11" s="113"/>
      <c r="B11" s="62" t="s">
        <v>11</v>
      </c>
      <c r="C11" s="58">
        <f t="shared" si="1"/>
        <v>0</v>
      </c>
      <c r="D11" s="58">
        <f t="shared" si="1"/>
        <v>0</v>
      </c>
      <c r="E11" s="68" t="str">
        <f t="shared" si="2"/>
        <v xml:space="preserve"> </v>
      </c>
      <c r="F11" s="58">
        <f t="shared" ref="F11" si="10">F17+F27+F34+F40+F46+F52+F58+F65+F71+F77+F83+F89+F95+F101+F107+F119</f>
        <v>0</v>
      </c>
      <c r="G11" s="58">
        <f t="shared" ref="G11" si="11">G17+G27+G34+G40+G46+G52+G58+G65+G71+G77+G83+G89+G95+G101+G107+G119</f>
        <v>0</v>
      </c>
      <c r="H11" s="128"/>
      <c r="I11" s="54"/>
      <c r="J11" s="52"/>
      <c r="K11" s="51"/>
    </row>
    <row r="12" spans="1:11" s="21" customFormat="1" ht="60.75" x14ac:dyDescent="0.25">
      <c r="A12" s="65">
        <v>1</v>
      </c>
      <c r="B12" s="36" t="s">
        <v>17</v>
      </c>
      <c r="C12" s="80">
        <f>C13+C14+C15+C16</f>
        <v>6360.7</v>
      </c>
      <c r="D12" s="80">
        <f>SUM(D13:D17)</f>
        <v>0</v>
      </c>
      <c r="E12" s="57">
        <f t="shared" si="2"/>
        <v>0</v>
      </c>
      <c r="F12" s="91">
        <f>IF(C12&gt;0,C12," ")</f>
        <v>6360.7</v>
      </c>
      <c r="G12" s="91">
        <f>IF(C12&gt;0,C12-F12," ")</f>
        <v>0</v>
      </c>
      <c r="H12" s="132" t="s">
        <v>37</v>
      </c>
      <c r="I12" s="25"/>
    </row>
    <row r="13" spans="1:11" s="21" customFormat="1" x14ac:dyDescent="0.25">
      <c r="A13" s="42"/>
      <c r="B13" s="37" t="s">
        <v>7</v>
      </c>
      <c r="C13" s="83"/>
      <c r="D13" s="85"/>
      <c r="E13" s="84" t="str">
        <f t="shared" si="2"/>
        <v xml:space="preserve"> </v>
      </c>
      <c r="F13" s="83"/>
      <c r="G13" s="83">
        <f>C13-F13</f>
        <v>0</v>
      </c>
      <c r="H13" s="133"/>
      <c r="I13" s="25"/>
    </row>
    <row r="14" spans="1:11" s="21" customFormat="1" x14ac:dyDescent="0.25">
      <c r="A14" s="42"/>
      <c r="B14" s="37" t="s">
        <v>8</v>
      </c>
      <c r="C14" s="83">
        <v>6360.7</v>
      </c>
      <c r="D14" s="85">
        <v>0</v>
      </c>
      <c r="E14" s="84">
        <f t="shared" ref="E14:E17" si="12">IFERROR(D14/C14," ")</f>
        <v>0</v>
      </c>
      <c r="F14" s="83">
        <f>C14</f>
        <v>6360.7</v>
      </c>
      <c r="G14" s="83">
        <f>C14-F14</f>
        <v>0</v>
      </c>
      <c r="H14" s="133"/>
      <c r="I14" s="25"/>
    </row>
    <row r="15" spans="1:11" s="21" customFormat="1" x14ac:dyDescent="0.25">
      <c r="A15" s="42"/>
      <c r="B15" s="37" t="s">
        <v>9</v>
      </c>
      <c r="C15" s="83"/>
      <c r="D15" s="85"/>
      <c r="E15" s="84" t="str">
        <f t="shared" si="12"/>
        <v xml:space="preserve"> </v>
      </c>
      <c r="F15" s="83"/>
      <c r="G15" s="83">
        <f>IF(C15&gt;0,C15-F15,0)</f>
        <v>0</v>
      </c>
      <c r="H15" s="133"/>
      <c r="I15" s="25"/>
    </row>
    <row r="16" spans="1:11" s="21" customFormat="1" x14ac:dyDescent="0.25">
      <c r="A16" s="42"/>
      <c r="B16" s="37" t="s">
        <v>10</v>
      </c>
      <c r="C16" s="83"/>
      <c r="D16" s="85"/>
      <c r="E16" s="84" t="str">
        <f t="shared" si="12"/>
        <v xml:space="preserve"> </v>
      </c>
      <c r="F16" s="83"/>
      <c r="G16" s="83">
        <f>IF(C16&gt;0,C16-F16,0)</f>
        <v>0</v>
      </c>
      <c r="H16" s="133"/>
      <c r="I16" s="25"/>
    </row>
    <row r="17" spans="1:11" s="21" customFormat="1" x14ac:dyDescent="0.25">
      <c r="A17" s="42"/>
      <c r="B17" s="37" t="s">
        <v>11</v>
      </c>
      <c r="C17" s="83"/>
      <c r="D17" s="85"/>
      <c r="E17" s="84" t="str">
        <f t="shared" si="12"/>
        <v xml:space="preserve"> </v>
      </c>
      <c r="F17" s="83"/>
      <c r="G17" s="83">
        <f>IF(C17&gt;0,C17-F17,0)</f>
        <v>0</v>
      </c>
      <c r="H17" s="134"/>
      <c r="I17" s="25"/>
    </row>
    <row r="18" spans="1:11" ht="276" customHeight="1" x14ac:dyDescent="0.25">
      <c r="A18" s="135">
        <v>2</v>
      </c>
      <c r="B18" s="140" t="s">
        <v>39</v>
      </c>
      <c r="C18" s="107">
        <f>C23+C24+C25+C26+C27</f>
        <v>23263405.600000001</v>
      </c>
      <c r="D18" s="107">
        <f>D23+D24+D25+D26</f>
        <v>2804057.1</v>
      </c>
      <c r="E18" s="110">
        <f t="shared" si="2"/>
        <v>0.1205</v>
      </c>
      <c r="F18" s="88">
        <f>F23+F24+F25</f>
        <v>23263405.600000001</v>
      </c>
      <c r="G18" s="107">
        <f>C18-F18</f>
        <v>0</v>
      </c>
      <c r="H18" s="122" t="s">
        <v>40</v>
      </c>
      <c r="I18" s="25"/>
      <c r="J18" s="24"/>
      <c r="K18" s="23"/>
    </row>
    <row r="19" spans="1:11" ht="276" customHeight="1" x14ac:dyDescent="0.25">
      <c r="A19" s="136"/>
      <c r="B19" s="141"/>
      <c r="C19" s="108"/>
      <c r="D19" s="108"/>
      <c r="E19" s="111" t="str">
        <f t="shared" si="2"/>
        <v xml:space="preserve"> </v>
      </c>
      <c r="F19" s="89" t="str">
        <f>IF(C19&gt;0,C19," ")</f>
        <v xml:space="preserve"> </v>
      </c>
      <c r="G19" s="108">
        <f>C19-D19</f>
        <v>0</v>
      </c>
      <c r="H19" s="129"/>
      <c r="I19" s="25"/>
      <c r="J19" s="24"/>
      <c r="K19" s="23"/>
    </row>
    <row r="20" spans="1:11" ht="27.75" customHeight="1" x14ac:dyDescent="0.25">
      <c r="A20" s="136"/>
      <c r="B20" s="141"/>
      <c r="C20" s="108"/>
      <c r="D20" s="108"/>
      <c r="E20" s="111" t="str">
        <f t="shared" si="2"/>
        <v xml:space="preserve"> </v>
      </c>
      <c r="F20" s="89" t="str">
        <f>IF(C20&gt;0,C20," ")</f>
        <v xml:space="preserve"> </v>
      </c>
      <c r="G20" s="108">
        <f>C20-D20</f>
        <v>0</v>
      </c>
      <c r="H20" s="129"/>
      <c r="I20" s="25"/>
      <c r="J20" s="24"/>
      <c r="K20" s="23"/>
    </row>
    <row r="21" spans="1:11" ht="27.75" customHeight="1" x14ac:dyDescent="0.25">
      <c r="A21" s="35"/>
      <c r="B21" s="141"/>
      <c r="C21" s="108"/>
      <c r="D21" s="108"/>
      <c r="E21" s="111" t="str">
        <f t="shared" si="2"/>
        <v xml:space="preserve"> </v>
      </c>
      <c r="F21" s="89" t="str">
        <f>IF(C21&gt;0,C21," ")</f>
        <v xml:space="preserve"> </v>
      </c>
      <c r="G21" s="108">
        <f>C21-D21</f>
        <v>0</v>
      </c>
      <c r="H21" s="129"/>
      <c r="I21" s="25"/>
      <c r="J21" s="24"/>
      <c r="K21" s="23"/>
    </row>
    <row r="22" spans="1:11" ht="203.25" customHeight="1" x14ac:dyDescent="0.25">
      <c r="A22" s="35"/>
      <c r="B22" s="142"/>
      <c r="C22" s="109"/>
      <c r="D22" s="109"/>
      <c r="E22" s="112" t="str">
        <f t="shared" si="2"/>
        <v xml:space="preserve"> </v>
      </c>
      <c r="F22" s="90" t="str">
        <f>IF(C22&gt;0,C22," ")</f>
        <v xml:space="preserve"> </v>
      </c>
      <c r="G22" s="109">
        <f>C22-D22</f>
        <v>0</v>
      </c>
      <c r="H22" s="129"/>
      <c r="I22" s="25"/>
      <c r="J22" s="24"/>
      <c r="K22" s="23"/>
    </row>
    <row r="23" spans="1:11" x14ac:dyDescent="0.25">
      <c r="A23" s="63"/>
      <c r="B23" s="37" t="s">
        <v>7</v>
      </c>
      <c r="C23" s="85">
        <v>567311.19999999995</v>
      </c>
      <c r="D23" s="85">
        <v>112247.25</v>
      </c>
      <c r="E23" s="84">
        <f t="shared" si="2"/>
        <v>0.19789999999999999</v>
      </c>
      <c r="F23" s="83">
        <f>C23</f>
        <v>567311.19999999995</v>
      </c>
      <c r="G23" s="83">
        <f>C23-F23</f>
        <v>0</v>
      </c>
      <c r="H23" s="129"/>
      <c r="I23" s="25"/>
      <c r="J23" s="24"/>
      <c r="K23" s="23"/>
    </row>
    <row r="24" spans="1:11" x14ac:dyDescent="0.25">
      <c r="A24" s="63"/>
      <c r="B24" s="37" t="s">
        <v>8</v>
      </c>
      <c r="C24" s="83">
        <v>22606248.399999999</v>
      </c>
      <c r="D24" s="85">
        <v>2682366.9900000002</v>
      </c>
      <c r="E24" s="84">
        <f t="shared" si="2"/>
        <v>0.1187</v>
      </c>
      <c r="F24" s="83">
        <f>C24</f>
        <v>22606248.399999999</v>
      </c>
      <c r="G24" s="83">
        <f>C24-F24</f>
        <v>0</v>
      </c>
      <c r="H24" s="129"/>
      <c r="I24" s="25"/>
      <c r="J24" s="24"/>
      <c r="K24" s="23"/>
    </row>
    <row r="25" spans="1:11" x14ac:dyDescent="0.25">
      <c r="A25" s="63" t="s">
        <v>12</v>
      </c>
      <c r="B25" s="37" t="s">
        <v>9</v>
      </c>
      <c r="C25" s="83">
        <v>89846</v>
      </c>
      <c r="D25" s="85">
        <v>9442.86</v>
      </c>
      <c r="E25" s="84">
        <f t="shared" si="2"/>
        <v>0.1051</v>
      </c>
      <c r="F25" s="83">
        <f>C25</f>
        <v>89846</v>
      </c>
      <c r="G25" s="83">
        <f>IF(C25&gt;0,C25-F25,0)</f>
        <v>0</v>
      </c>
      <c r="H25" s="129"/>
      <c r="I25" s="25"/>
      <c r="J25" s="24"/>
      <c r="K25" s="23"/>
    </row>
    <row r="26" spans="1:11" x14ac:dyDescent="0.25">
      <c r="A26" s="63"/>
      <c r="B26" s="37" t="s">
        <v>10</v>
      </c>
      <c r="C26" s="71"/>
      <c r="D26" s="85"/>
      <c r="E26" s="72" t="str">
        <f t="shared" si="2"/>
        <v xml:space="preserve"> </v>
      </c>
      <c r="F26" s="83">
        <f>C26</f>
        <v>0</v>
      </c>
      <c r="G26" s="83">
        <f>IF(C26&gt;0,C26-F26,0)</f>
        <v>0</v>
      </c>
      <c r="H26" s="129"/>
      <c r="I26" s="25"/>
      <c r="J26" s="24"/>
      <c r="K26" s="23"/>
    </row>
    <row r="27" spans="1:11" ht="54" customHeight="1" x14ac:dyDescent="0.25">
      <c r="A27" s="64"/>
      <c r="B27" s="37" t="s">
        <v>11</v>
      </c>
      <c r="C27" s="71"/>
      <c r="D27" s="85"/>
      <c r="E27" s="72" t="str">
        <f t="shared" si="2"/>
        <v xml:space="preserve"> </v>
      </c>
      <c r="F27" s="83">
        <f>C27</f>
        <v>0</v>
      </c>
      <c r="G27" s="83">
        <f>IF(C27&gt;0,C27-F27,0)</f>
        <v>0</v>
      </c>
      <c r="H27" s="130"/>
      <c r="I27" s="25"/>
      <c r="J27" s="24"/>
      <c r="K27" s="23"/>
    </row>
    <row r="28" spans="1:11" x14ac:dyDescent="0.25">
      <c r="A28" s="137">
        <v>3</v>
      </c>
      <c r="B28" s="138" t="s">
        <v>19</v>
      </c>
      <c r="C28" s="127">
        <f t="shared" ref="C28" si="13">C30+C31+C32+C33+C34</f>
        <v>36300.699999999997</v>
      </c>
      <c r="D28" s="107">
        <f>D30+D31+D32+D33+D34</f>
        <v>8834.92</v>
      </c>
      <c r="E28" s="60">
        <f t="shared" si="2"/>
        <v>0.24340000000000001</v>
      </c>
      <c r="F28" s="88">
        <f>IF(C28&gt;0,C28," ")</f>
        <v>36300.699999999997</v>
      </c>
      <c r="G28" s="88">
        <f>IF(C28&gt;0,C28-F28," ")</f>
        <v>0</v>
      </c>
      <c r="H28" s="131" t="s">
        <v>35</v>
      </c>
      <c r="I28" s="25"/>
      <c r="J28" s="24"/>
      <c r="K28" s="23"/>
    </row>
    <row r="29" spans="1:11" ht="62.25" customHeight="1" x14ac:dyDescent="0.25">
      <c r="A29" s="136"/>
      <c r="B29" s="139"/>
      <c r="C29" s="127"/>
      <c r="D29" s="109"/>
      <c r="E29" s="82" t="str">
        <f t="shared" si="2"/>
        <v xml:space="preserve"> </v>
      </c>
      <c r="F29" s="90" t="str">
        <f>IF(C29&gt;0,C29," ")</f>
        <v xml:space="preserve"> </v>
      </c>
      <c r="G29" s="90"/>
      <c r="H29" s="131"/>
      <c r="I29" s="25"/>
      <c r="J29" s="24"/>
      <c r="K29" s="23"/>
    </row>
    <row r="30" spans="1:11" x14ac:dyDescent="0.25">
      <c r="A30" s="39"/>
      <c r="B30" s="37" t="s">
        <v>7</v>
      </c>
      <c r="C30" s="83"/>
      <c r="D30" s="85"/>
      <c r="E30" s="84" t="str">
        <f t="shared" si="2"/>
        <v xml:space="preserve"> </v>
      </c>
      <c r="F30" s="83"/>
      <c r="G30" s="83">
        <f>C30-F30</f>
        <v>0</v>
      </c>
      <c r="H30" s="131"/>
      <c r="I30" s="25"/>
      <c r="J30" s="24"/>
      <c r="K30" s="23"/>
    </row>
    <row r="31" spans="1:11" x14ac:dyDescent="0.25">
      <c r="A31" s="39"/>
      <c r="B31" s="37" t="s">
        <v>8</v>
      </c>
      <c r="C31" s="83">
        <v>36300.699999999997</v>
      </c>
      <c r="D31" s="85">
        <v>8834.92</v>
      </c>
      <c r="E31" s="84">
        <f t="shared" si="2"/>
        <v>0.24340000000000001</v>
      </c>
      <c r="F31" s="83">
        <f>C31</f>
        <v>36300.699999999997</v>
      </c>
      <c r="G31" s="83">
        <f>C31-F31</f>
        <v>0</v>
      </c>
      <c r="H31" s="131"/>
      <c r="I31" s="25"/>
      <c r="J31" s="24"/>
      <c r="K31" s="23"/>
    </row>
    <row r="32" spans="1:11" x14ac:dyDescent="0.25">
      <c r="A32" s="39"/>
      <c r="B32" s="37" t="s">
        <v>9</v>
      </c>
      <c r="C32" s="83"/>
      <c r="D32" s="85"/>
      <c r="E32" s="84" t="str">
        <f t="shared" si="2"/>
        <v xml:space="preserve"> </v>
      </c>
      <c r="F32" s="83"/>
      <c r="G32" s="83">
        <f>IF(C32&gt;0,C32-F32,0)</f>
        <v>0</v>
      </c>
      <c r="H32" s="131"/>
      <c r="I32" s="25"/>
      <c r="J32" s="24"/>
      <c r="K32" s="23"/>
    </row>
    <row r="33" spans="1:11" x14ac:dyDescent="0.25">
      <c r="A33" s="39"/>
      <c r="B33" s="37" t="s">
        <v>10</v>
      </c>
      <c r="C33" s="83"/>
      <c r="D33" s="85"/>
      <c r="E33" s="84" t="str">
        <f t="shared" si="2"/>
        <v xml:space="preserve"> </v>
      </c>
      <c r="F33" s="83"/>
      <c r="G33" s="83">
        <f>IF(C33&gt;0,C33-F33,0)</f>
        <v>0</v>
      </c>
      <c r="H33" s="131"/>
      <c r="I33" s="25"/>
      <c r="J33" s="24"/>
      <c r="K33" s="23"/>
    </row>
    <row r="34" spans="1:11" x14ac:dyDescent="0.25">
      <c r="A34" s="47"/>
      <c r="B34" s="37" t="s">
        <v>11</v>
      </c>
      <c r="C34" s="83"/>
      <c r="D34" s="85"/>
      <c r="E34" s="84" t="str">
        <f t="shared" si="2"/>
        <v xml:space="preserve"> </v>
      </c>
      <c r="F34" s="83"/>
      <c r="G34" s="83">
        <f>IF(C34&gt;0,C34-F34,0)</f>
        <v>0</v>
      </c>
      <c r="H34" s="131"/>
      <c r="I34" s="25"/>
      <c r="J34" s="24"/>
      <c r="K34" s="23"/>
    </row>
    <row r="35" spans="1:11" ht="374.25" customHeight="1" x14ac:dyDescent="0.25">
      <c r="A35" s="38">
        <v>4</v>
      </c>
      <c r="B35" s="78" t="s">
        <v>24</v>
      </c>
      <c r="C35" s="80">
        <f>C36+C37+C38+C39+C40</f>
        <v>24277.26</v>
      </c>
      <c r="D35" s="80">
        <f>D36+D37+D38+D39+D40</f>
        <v>824.4</v>
      </c>
      <c r="E35" s="57">
        <f>IFERROR(D35/C35," ")</f>
        <v>3.4000000000000002E-2</v>
      </c>
      <c r="F35" s="91">
        <f>C35</f>
        <v>24277.26</v>
      </c>
      <c r="G35" s="69">
        <f>IF(C35&gt;0,C35-F35," ")</f>
        <v>0</v>
      </c>
      <c r="H35" s="144" t="s">
        <v>44</v>
      </c>
      <c r="I35" s="25"/>
      <c r="J35" s="24"/>
      <c r="K35" s="23"/>
    </row>
    <row r="36" spans="1:11" ht="72" customHeight="1" x14ac:dyDescent="0.25">
      <c r="A36" s="34"/>
      <c r="B36" s="37" t="s">
        <v>7</v>
      </c>
      <c r="C36" s="83">
        <v>7976.38</v>
      </c>
      <c r="D36" s="85">
        <v>0</v>
      </c>
      <c r="E36" s="84">
        <f t="shared" ref="E36:E40" si="14">IFERROR(D36/C36," ")</f>
        <v>0</v>
      </c>
      <c r="F36" s="83">
        <f>C36</f>
        <v>7976.38</v>
      </c>
      <c r="G36" s="83">
        <f>C36-F36</f>
        <v>0</v>
      </c>
      <c r="H36" s="144"/>
      <c r="I36" s="25"/>
      <c r="J36" s="24"/>
      <c r="K36" s="23"/>
    </row>
    <row r="37" spans="1:11" ht="72" customHeight="1" x14ac:dyDescent="0.25">
      <c r="A37" s="26"/>
      <c r="B37" s="37" t="s">
        <v>8</v>
      </c>
      <c r="C37" s="83">
        <v>14742.92</v>
      </c>
      <c r="D37" s="85">
        <v>740.53</v>
      </c>
      <c r="E37" s="84">
        <f t="shared" si="14"/>
        <v>5.0200000000000002E-2</v>
      </c>
      <c r="F37" s="83">
        <f>C37</f>
        <v>14742.92</v>
      </c>
      <c r="G37" s="83">
        <f>C37-F37</f>
        <v>0</v>
      </c>
      <c r="H37" s="144"/>
      <c r="I37" s="25"/>
      <c r="J37" s="24"/>
      <c r="K37" s="23"/>
    </row>
    <row r="38" spans="1:11" ht="72" customHeight="1" x14ac:dyDescent="0.25">
      <c r="A38" s="26"/>
      <c r="B38" s="37" t="s">
        <v>9</v>
      </c>
      <c r="C38" s="83">
        <v>1557.96</v>
      </c>
      <c r="D38" s="85">
        <v>83.87</v>
      </c>
      <c r="E38" s="84">
        <f t="shared" si="14"/>
        <v>5.3800000000000001E-2</v>
      </c>
      <c r="F38" s="83">
        <f>C38</f>
        <v>1557.96</v>
      </c>
      <c r="G38" s="83">
        <f>IF(C38&gt;0,C38-F38,0)</f>
        <v>0</v>
      </c>
      <c r="H38" s="144"/>
      <c r="I38" s="25"/>
      <c r="J38" s="24"/>
      <c r="K38" s="23"/>
    </row>
    <row r="39" spans="1:11" ht="72" customHeight="1" x14ac:dyDescent="0.25">
      <c r="A39" s="26"/>
      <c r="B39" s="37" t="s">
        <v>10</v>
      </c>
      <c r="C39" s="83"/>
      <c r="D39" s="85"/>
      <c r="E39" s="72" t="str">
        <f t="shared" si="14"/>
        <v xml:space="preserve"> </v>
      </c>
      <c r="F39" s="83"/>
      <c r="G39" s="83">
        <f>IF(C39&gt;0,C39-F39,0)</f>
        <v>0</v>
      </c>
      <c r="H39" s="144"/>
      <c r="I39" s="25"/>
      <c r="J39" s="24"/>
      <c r="K39" s="23"/>
    </row>
    <row r="40" spans="1:11" ht="72" customHeight="1" x14ac:dyDescent="0.25">
      <c r="A40" s="26"/>
      <c r="B40" s="37" t="s">
        <v>11</v>
      </c>
      <c r="C40" s="83"/>
      <c r="D40" s="85"/>
      <c r="E40" s="72" t="str">
        <f t="shared" si="14"/>
        <v xml:space="preserve"> </v>
      </c>
      <c r="F40" s="83"/>
      <c r="G40" s="83">
        <f>IF(C40&gt;0,C40-F40,0)</f>
        <v>0</v>
      </c>
      <c r="H40" s="144"/>
      <c r="I40" s="25"/>
      <c r="J40" s="24"/>
      <c r="K40" s="23"/>
    </row>
    <row r="41" spans="1:11" s="24" customFormat="1" ht="149.25" customHeight="1" x14ac:dyDescent="0.25">
      <c r="A41" s="38">
        <v>5</v>
      </c>
      <c r="B41" s="79" t="s">
        <v>25</v>
      </c>
      <c r="C41" s="81">
        <f>C42+C43+C44+C45+C46</f>
        <v>133363.18</v>
      </c>
      <c r="D41" s="81">
        <f>D42+D43+D44+D45+D46</f>
        <v>8996.36</v>
      </c>
      <c r="E41" s="60">
        <f t="shared" si="2"/>
        <v>6.7500000000000004E-2</v>
      </c>
      <c r="F41" s="88">
        <f>SUM(F42:F46)</f>
        <v>133363.18</v>
      </c>
      <c r="G41" s="73">
        <f>SUM(G42:G46)</f>
        <v>0</v>
      </c>
      <c r="H41" s="145" t="s">
        <v>50</v>
      </c>
      <c r="I41" s="25"/>
      <c r="K41" s="23"/>
    </row>
    <row r="42" spans="1:11" s="21" customFormat="1" x14ac:dyDescent="0.25">
      <c r="A42" s="26"/>
      <c r="B42" s="37" t="s">
        <v>7</v>
      </c>
      <c r="C42" s="83">
        <v>5943.56</v>
      </c>
      <c r="D42" s="85">
        <v>0</v>
      </c>
      <c r="E42" s="84">
        <f t="shared" si="2"/>
        <v>0</v>
      </c>
      <c r="F42" s="83">
        <f>C42</f>
        <v>5943.56</v>
      </c>
      <c r="G42" s="83">
        <f>C42-F42</f>
        <v>0</v>
      </c>
      <c r="H42" s="146"/>
      <c r="I42" s="25"/>
      <c r="J42" s="24"/>
      <c r="K42" s="23"/>
    </row>
    <row r="43" spans="1:11" s="21" customFormat="1" ht="98.25" customHeight="1" x14ac:dyDescent="0.25">
      <c r="A43" s="26"/>
      <c r="B43" s="37" t="s">
        <v>8</v>
      </c>
      <c r="C43" s="83">
        <v>120751.44</v>
      </c>
      <c r="D43" s="85">
        <v>8544.08</v>
      </c>
      <c r="E43" s="84">
        <f t="shared" si="2"/>
        <v>7.0800000000000002E-2</v>
      </c>
      <c r="F43" s="83">
        <f>C43</f>
        <v>120751.44</v>
      </c>
      <c r="G43" s="83">
        <f>C43-F43</f>
        <v>0</v>
      </c>
      <c r="H43" s="146"/>
      <c r="I43" s="25"/>
      <c r="J43" s="24"/>
      <c r="K43" s="23"/>
    </row>
    <row r="44" spans="1:11" s="21" customFormat="1" ht="98.25" customHeight="1" x14ac:dyDescent="0.25">
      <c r="A44" s="26"/>
      <c r="B44" s="37" t="s">
        <v>9</v>
      </c>
      <c r="C44" s="83">
        <v>6668.18</v>
      </c>
      <c r="D44" s="85">
        <v>452.28</v>
      </c>
      <c r="E44" s="84">
        <f t="shared" si="2"/>
        <v>6.7799999999999999E-2</v>
      </c>
      <c r="F44" s="83">
        <f>C44</f>
        <v>6668.18</v>
      </c>
      <c r="G44" s="83">
        <f>IF(C44&gt;0,C44-F44,0)</f>
        <v>0</v>
      </c>
      <c r="H44" s="146"/>
      <c r="I44" s="25"/>
      <c r="J44" s="24"/>
      <c r="K44" s="23"/>
    </row>
    <row r="45" spans="1:11" s="21" customFormat="1" ht="48" customHeight="1" x14ac:dyDescent="0.25">
      <c r="A45" s="26"/>
      <c r="B45" s="37" t="s">
        <v>10</v>
      </c>
      <c r="C45" s="83"/>
      <c r="D45" s="85"/>
      <c r="E45" s="72" t="str">
        <f t="shared" si="2"/>
        <v xml:space="preserve"> </v>
      </c>
      <c r="F45" s="83"/>
      <c r="G45" s="83">
        <f>IF(C45&gt;0,C45-F45,0)</f>
        <v>0</v>
      </c>
      <c r="H45" s="146"/>
      <c r="I45" s="25"/>
      <c r="J45" s="24"/>
      <c r="K45" s="23"/>
    </row>
    <row r="46" spans="1:11" s="21" customFormat="1" ht="89.25" customHeight="1" x14ac:dyDescent="0.25">
      <c r="A46" s="26"/>
      <c r="B46" s="37" t="s">
        <v>11</v>
      </c>
      <c r="C46" s="83"/>
      <c r="D46" s="85"/>
      <c r="E46" s="72" t="str">
        <f t="shared" si="2"/>
        <v xml:space="preserve"> </v>
      </c>
      <c r="F46" s="83"/>
      <c r="G46" s="83">
        <f>IF(C46&gt;0,C46-F46,0)</f>
        <v>0</v>
      </c>
      <c r="H46" s="146"/>
      <c r="I46" s="25"/>
      <c r="J46" s="24"/>
      <c r="K46" s="23"/>
    </row>
    <row r="47" spans="1:11" s="21" customFormat="1" ht="100.5" customHeight="1" x14ac:dyDescent="0.25">
      <c r="A47" s="46">
        <v>6</v>
      </c>
      <c r="B47" s="50" t="s">
        <v>26</v>
      </c>
      <c r="C47" s="86">
        <f t="shared" ref="C47" si="15">C48+C49+C50+C51</f>
        <v>23929.599999999999</v>
      </c>
      <c r="D47" s="86">
        <f>D48+D49+D50+D51</f>
        <v>1977.73</v>
      </c>
      <c r="E47" s="57">
        <f t="shared" si="2"/>
        <v>8.2600000000000007E-2</v>
      </c>
      <c r="F47" s="91">
        <f>IF(C47&gt;0,C47," ")</f>
        <v>23929.599999999999</v>
      </c>
      <c r="G47" s="69">
        <f>IF(C47&gt;0,C47-F47," ")</f>
        <v>0</v>
      </c>
      <c r="H47" s="147" t="s">
        <v>49</v>
      </c>
      <c r="I47" s="25"/>
      <c r="J47" s="24"/>
      <c r="K47" s="23"/>
    </row>
    <row r="48" spans="1:11" s="21" customFormat="1" ht="63.75" customHeight="1" x14ac:dyDescent="0.25">
      <c r="A48" s="26"/>
      <c r="B48" s="37" t="s">
        <v>7</v>
      </c>
      <c r="C48" s="83"/>
      <c r="D48" s="85"/>
      <c r="E48" s="84" t="str">
        <f t="shared" si="2"/>
        <v xml:space="preserve"> </v>
      </c>
      <c r="F48" s="83"/>
      <c r="G48" s="83">
        <f>C48-F48</f>
        <v>0</v>
      </c>
      <c r="H48" s="148"/>
      <c r="I48" s="25"/>
      <c r="J48" s="24"/>
      <c r="K48" s="23"/>
    </row>
    <row r="49" spans="1:11" s="21" customFormat="1" ht="63.75" customHeight="1" x14ac:dyDescent="0.25">
      <c r="A49" s="26"/>
      <c r="B49" s="37" t="s">
        <v>8</v>
      </c>
      <c r="C49" s="83">
        <v>23929.599999999999</v>
      </c>
      <c r="D49" s="85">
        <v>1977.73</v>
      </c>
      <c r="E49" s="84">
        <f t="shared" si="2"/>
        <v>8.2600000000000007E-2</v>
      </c>
      <c r="F49" s="83">
        <f>C49</f>
        <v>23929.599999999999</v>
      </c>
      <c r="G49" s="83">
        <f>C49-F49</f>
        <v>0</v>
      </c>
      <c r="H49" s="148"/>
      <c r="I49" s="25"/>
      <c r="J49" s="24"/>
      <c r="K49" s="23"/>
    </row>
    <row r="50" spans="1:11" s="21" customFormat="1" ht="63.75" customHeight="1" x14ac:dyDescent="0.25">
      <c r="A50" s="26"/>
      <c r="B50" s="37" t="s">
        <v>9</v>
      </c>
      <c r="C50" s="83"/>
      <c r="D50" s="85"/>
      <c r="E50" s="72" t="str">
        <f t="shared" si="2"/>
        <v xml:space="preserve"> </v>
      </c>
      <c r="F50" s="83"/>
      <c r="G50" s="83">
        <f>IF(C50&gt;0,C50-F50,0)</f>
        <v>0</v>
      </c>
      <c r="H50" s="148"/>
      <c r="I50" s="25"/>
      <c r="J50" s="24"/>
      <c r="K50" s="23"/>
    </row>
    <row r="51" spans="1:11" s="21" customFormat="1" ht="86.25" customHeight="1" x14ac:dyDescent="0.25">
      <c r="A51" s="26"/>
      <c r="B51" s="37" t="s">
        <v>10</v>
      </c>
      <c r="C51" s="83"/>
      <c r="D51" s="85"/>
      <c r="E51" s="72" t="str">
        <f t="shared" si="2"/>
        <v xml:space="preserve"> </v>
      </c>
      <c r="F51" s="83"/>
      <c r="G51" s="83">
        <f>IF(C51&gt;0,C51-F51,0)</f>
        <v>0</v>
      </c>
      <c r="H51" s="148"/>
      <c r="I51" s="25"/>
      <c r="J51" s="24"/>
      <c r="K51" s="23"/>
    </row>
    <row r="52" spans="1:11" s="21" customFormat="1" ht="102.75" customHeight="1" x14ac:dyDescent="0.25">
      <c r="A52" s="26"/>
      <c r="B52" s="37" t="s">
        <v>11</v>
      </c>
      <c r="C52" s="83"/>
      <c r="D52" s="85"/>
      <c r="E52" s="72" t="str">
        <f t="shared" si="2"/>
        <v xml:space="preserve"> </v>
      </c>
      <c r="F52" s="83"/>
      <c r="G52" s="83">
        <f>IF(C52&gt;0,C52-F52,0)</f>
        <v>0</v>
      </c>
      <c r="H52" s="149"/>
      <c r="I52" s="25"/>
      <c r="J52" s="24"/>
      <c r="K52" s="23"/>
    </row>
    <row r="53" spans="1:11" s="22" customFormat="1" ht="60.75" x14ac:dyDescent="0.25">
      <c r="A53" s="38">
        <v>7</v>
      </c>
      <c r="B53" s="36" t="s">
        <v>20</v>
      </c>
      <c r="C53" s="61">
        <f>C54+C55+C56+C57+C58</f>
        <v>16027</v>
      </c>
      <c r="D53" s="61">
        <f>D54+D55+D56+D57+D58</f>
        <v>2.1</v>
      </c>
      <c r="E53" s="60">
        <f t="shared" si="2"/>
        <v>1E-4</v>
      </c>
      <c r="F53" s="91">
        <f>IF(C53&gt;0,C53," ")</f>
        <v>16027</v>
      </c>
      <c r="G53" s="91">
        <f>IF(C53&gt;0,C53-F53," ")</f>
        <v>0</v>
      </c>
      <c r="H53" s="150" t="s">
        <v>52</v>
      </c>
      <c r="I53" s="25"/>
      <c r="J53" s="24"/>
      <c r="K53" s="23"/>
    </row>
    <row r="54" spans="1:11" s="21" customFormat="1" x14ac:dyDescent="0.25">
      <c r="A54" s="39"/>
      <c r="B54" s="37" t="s">
        <v>7</v>
      </c>
      <c r="C54" s="83"/>
      <c r="D54" s="85"/>
      <c r="E54" s="84" t="str">
        <f t="shared" si="2"/>
        <v xml:space="preserve"> </v>
      </c>
      <c r="F54" s="83"/>
      <c r="G54" s="83">
        <f>C54-F54</f>
        <v>0</v>
      </c>
      <c r="H54" s="150"/>
      <c r="I54" s="25"/>
      <c r="J54" s="24"/>
      <c r="K54" s="23"/>
    </row>
    <row r="55" spans="1:11" s="21" customFormat="1" x14ac:dyDescent="0.25">
      <c r="A55" s="39"/>
      <c r="B55" s="37" t="s">
        <v>13</v>
      </c>
      <c r="C55" s="83">
        <v>16027</v>
      </c>
      <c r="D55" s="85">
        <v>2.1</v>
      </c>
      <c r="E55" s="84">
        <f t="shared" si="2"/>
        <v>1E-4</v>
      </c>
      <c r="F55" s="83">
        <f>C55</f>
        <v>16027</v>
      </c>
      <c r="G55" s="83">
        <f>C55-F55</f>
        <v>0</v>
      </c>
      <c r="H55" s="150"/>
      <c r="I55" s="25"/>
      <c r="J55" s="24"/>
      <c r="K55" s="23"/>
    </row>
    <row r="56" spans="1:11" s="21" customFormat="1" x14ac:dyDescent="0.25">
      <c r="A56" s="39"/>
      <c r="B56" s="37" t="s">
        <v>9</v>
      </c>
      <c r="C56" s="83"/>
      <c r="D56" s="85"/>
      <c r="E56" s="84" t="str">
        <f t="shared" si="2"/>
        <v xml:space="preserve"> </v>
      </c>
      <c r="F56" s="83"/>
      <c r="G56" s="83">
        <f>IF(C56&gt;0,C56-F56,0)</f>
        <v>0</v>
      </c>
      <c r="H56" s="150"/>
      <c r="I56" s="25"/>
      <c r="J56" s="24"/>
      <c r="K56" s="23"/>
    </row>
    <row r="57" spans="1:11" s="21" customFormat="1" x14ac:dyDescent="0.25">
      <c r="A57" s="39"/>
      <c r="B57" s="37" t="s">
        <v>10</v>
      </c>
      <c r="C57" s="83"/>
      <c r="D57" s="85"/>
      <c r="E57" s="84" t="str">
        <f t="shared" si="2"/>
        <v xml:space="preserve"> </v>
      </c>
      <c r="F57" s="83"/>
      <c r="G57" s="83">
        <f>IF(C57&gt;0,C57-F57,0)</f>
        <v>0</v>
      </c>
      <c r="H57" s="150"/>
      <c r="I57" s="25"/>
      <c r="J57" s="24"/>
      <c r="K57" s="23"/>
    </row>
    <row r="58" spans="1:11" s="21" customFormat="1" x14ac:dyDescent="0.25">
      <c r="A58" s="39"/>
      <c r="B58" s="37" t="s">
        <v>11</v>
      </c>
      <c r="C58" s="83"/>
      <c r="D58" s="85"/>
      <c r="E58" s="84" t="str">
        <f t="shared" si="2"/>
        <v xml:space="preserve"> </v>
      </c>
      <c r="F58" s="83"/>
      <c r="G58" s="83">
        <f>IF(C58&gt;0,C58-F58,0)</f>
        <v>0</v>
      </c>
      <c r="H58" s="150"/>
      <c r="I58" s="25"/>
      <c r="J58" s="24"/>
      <c r="K58" s="23"/>
    </row>
    <row r="59" spans="1:11" s="21" customFormat="1" ht="409.6" customHeight="1" x14ac:dyDescent="0.25">
      <c r="A59" s="65">
        <v>8</v>
      </c>
      <c r="B59" s="104" t="s">
        <v>27</v>
      </c>
      <c r="C59" s="80">
        <f>C61+C62+C63+C64+C65</f>
        <v>2721113.57</v>
      </c>
      <c r="D59" s="80">
        <f>D61+D62+D63+D64+D65</f>
        <v>764.42</v>
      </c>
      <c r="E59" s="60">
        <f t="shared" ref="E59:E65" si="16">IFERROR(D59/C59," ")</f>
        <v>2.9999999999999997E-4</v>
      </c>
      <c r="F59" s="91">
        <f>IF(C59&gt;0,C59," ")</f>
        <v>2721113.57</v>
      </c>
      <c r="G59" s="69">
        <f>IF(C59&gt;0,C59-F59," ")</f>
        <v>0</v>
      </c>
      <c r="H59" s="113" t="s">
        <v>51</v>
      </c>
      <c r="I59" s="25"/>
      <c r="J59" s="24"/>
      <c r="K59" s="23"/>
    </row>
    <row r="60" spans="1:11" s="21" customFormat="1" ht="270.75" customHeight="1" x14ac:dyDescent="0.25">
      <c r="A60" s="98"/>
      <c r="B60" s="106"/>
      <c r="C60" s="97"/>
      <c r="D60" s="97"/>
      <c r="E60" s="99"/>
      <c r="F60" s="97"/>
      <c r="G60" s="69"/>
      <c r="H60" s="114"/>
      <c r="I60" s="25"/>
      <c r="J60" s="24"/>
      <c r="K60" s="23"/>
    </row>
    <row r="61" spans="1:11" s="21" customFormat="1" ht="351.75" customHeight="1" x14ac:dyDescent="0.25">
      <c r="A61" s="39"/>
      <c r="B61" s="37" t="s">
        <v>7</v>
      </c>
      <c r="C61" s="83">
        <v>95934.7</v>
      </c>
      <c r="D61" s="85"/>
      <c r="E61" s="84">
        <f t="shared" si="16"/>
        <v>0</v>
      </c>
      <c r="F61" s="83">
        <f>C61</f>
        <v>95934.7</v>
      </c>
      <c r="G61" s="83">
        <f>C61-F61</f>
        <v>0</v>
      </c>
      <c r="H61" s="114"/>
      <c r="I61" s="25"/>
      <c r="J61" s="24"/>
      <c r="K61" s="23"/>
    </row>
    <row r="62" spans="1:11" s="21" customFormat="1" ht="351.75" customHeight="1" x14ac:dyDescent="0.25">
      <c r="A62" s="39"/>
      <c r="B62" s="37" t="s">
        <v>13</v>
      </c>
      <c r="C62" s="83">
        <v>2310828.2400000002</v>
      </c>
      <c r="D62" s="85">
        <v>764.42</v>
      </c>
      <c r="E62" s="84">
        <f t="shared" si="16"/>
        <v>2.9999999999999997E-4</v>
      </c>
      <c r="F62" s="83">
        <f>C62</f>
        <v>2310828.2400000002</v>
      </c>
      <c r="G62" s="83">
        <f>C62-F62</f>
        <v>0</v>
      </c>
      <c r="H62" s="114"/>
      <c r="I62" s="25"/>
      <c r="J62" s="24"/>
      <c r="K62" s="23"/>
    </row>
    <row r="63" spans="1:11" s="21" customFormat="1" ht="351.75" customHeight="1" x14ac:dyDescent="0.25">
      <c r="A63" s="39"/>
      <c r="B63" s="37" t="s">
        <v>9</v>
      </c>
      <c r="C63" s="83">
        <v>314350.63</v>
      </c>
      <c r="D63" s="85"/>
      <c r="E63" s="84">
        <f t="shared" si="16"/>
        <v>0</v>
      </c>
      <c r="F63" s="83">
        <f>C63</f>
        <v>314350.63</v>
      </c>
      <c r="G63" s="83">
        <f>IF(C63&gt;0,C63-F63,0)</f>
        <v>0</v>
      </c>
      <c r="H63" s="114"/>
      <c r="I63" s="25"/>
      <c r="J63" s="24"/>
      <c r="K63" s="23"/>
    </row>
    <row r="64" spans="1:11" s="21" customFormat="1" ht="300" customHeight="1" x14ac:dyDescent="0.25">
      <c r="A64" s="39"/>
      <c r="B64" s="37" t="s">
        <v>10</v>
      </c>
      <c r="C64" s="83"/>
      <c r="D64" s="85"/>
      <c r="E64" s="72" t="str">
        <f t="shared" si="16"/>
        <v xml:space="preserve"> </v>
      </c>
      <c r="F64" s="83"/>
      <c r="G64" s="83">
        <f>IF(C64&gt;0,C64-F64,0)</f>
        <v>0</v>
      </c>
      <c r="H64" s="114"/>
      <c r="I64" s="25"/>
      <c r="J64" s="24"/>
      <c r="K64" s="23"/>
    </row>
    <row r="65" spans="1:11" s="21" customFormat="1" ht="204" customHeight="1" x14ac:dyDescent="0.25">
      <c r="A65" s="39"/>
      <c r="B65" s="37" t="s">
        <v>11</v>
      </c>
      <c r="C65" s="83"/>
      <c r="D65" s="85"/>
      <c r="E65" s="72" t="str">
        <f t="shared" si="16"/>
        <v xml:space="preserve"> </v>
      </c>
      <c r="F65" s="83"/>
      <c r="G65" s="83">
        <f>IF(C65&gt;0,C65-F65,0)</f>
        <v>0</v>
      </c>
      <c r="H65" s="115"/>
      <c r="I65" s="25"/>
      <c r="J65" s="24"/>
      <c r="K65" s="23"/>
    </row>
    <row r="66" spans="1:11" s="27" customFormat="1" ht="194.25" customHeight="1" x14ac:dyDescent="0.25">
      <c r="A66" s="38">
        <v>9</v>
      </c>
      <c r="B66" s="36" t="s">
        <v>28</v>
      </c>
      <c r="C66" s="80">
        <f t="shared" ref="C66" si="17">SUM(C67:C71)</f>
        <v>506572.15</v>
      </c>
      <c r="D66" s="80">
        <f>SUM(D67:D71)</f>
        <v>0</v>
      </c>
      <c r="E66" s="57">
        <f t="shared" si="2"/>
        <v>0</v>
      </c>
      <c r="F66" s="91">
        <f>SUM(F67:F69)</f>
        <v>506572.15</v>
      </c>
      <c r="G66" s="69">
        <f>SUM(G67:G71)</f>
        <v>0</v>
      </c>
      <c r="H66" s="131" t="s">
        <v>43</v>
      </c>
      <c r="I66" s="25"/>
      <c r="J66" s="24"/>
      <c r="K66" s="23"/>
    </row>
    <row r="67" spans="1:11" s="27" customFormat="1" ht="45.75" customHeight="1" x14ac:dyDescent="0.25">
      <c r="A67" s="39"/>
      <c r="B67" s="37" t="s">
        <v>7</v>
      </c>
      <c r="C67" s="83"/>
      <c r="D67" s="85"/>
      <c r="E67" s="84" t="str">
        <f t="shared" si="2"/>
        <v xml:space="preserve"> </v>
      </c>
      <c r="F67" s="83"/>
      <c r="G67" s="83">
        <f>C67-F67</f>
        <v>0</v>
      </c>
      <c r="H67" s="131"/>
      <c r="I67" s="25"/>
      <c r="J67" s="24"/>
      <c r="K67" s="23"/>
    </row>
    <row r="68" spans="1:11" s="27" customFormat="1" ht="45.75" customHeight="1" x14ac:dyDescent="0.25">
      <c r="A68" s="39"/>
      <c r="B68" s="37" t="s">
        <v>8</v>
      </c>
      <c r="C68" s="83">
        <v>403316.3</v>
      </c>
      <c r="D68" s="85">
        <v>0</v>
      </c>
      <c r="E68" s="84">
        <f t="shared" si="2"/>
        <v>0</v>
      </c>
      <c r="F68" s="83">
        <f>C68</f>
        <v>403316.3</v>
      </c>
      <c r="G68" s="83">
        <f>C68-F68</f>
        <v>0</v>
      </c>
      <c r="H68" s="131"/>
      <c r="I68" s="25"/>
      <c r="J68" s="24"/>
      <c r="K68" s="23"/>
    </row>
    <row r="69" spans="1:11" s="27" customFormat="1" ht="45.75" customHeight="1" x14ac:dyDescent="0.25">
      <c r="A69" s="39"/>
      <c r="B69" s="37" t="s">
        <v>9</v>
      </c>
      <c r="C69" s="83">
        <v>103255.85</v>
      </c>
      <c r="D69" s="85">
        <v>0</v>
      </c>
      <c r="E69" s="84">
        <f t="shared" si="2"/>
        <v>0</v>
      </c>
      <c r="F69" s="83">
        <f>C69</f>
        <v>103255.85</v>
      </c>
      <c r="G69" s="83">
        <f>IF(C69&gt;0,C69-F69,0)</f>
        <v>0</v>
      </c>
      <c r="H69" s="131"/>
      <c r="I69" s="25"/>
      <c r="J69" s="24"/>
      <c r="K69" s="23"/>
    </row>
    <row r="70" spans="1:11" s="27" customFormat="1" ht="45.75" customHeight="1" x14ac:dyDescent="0.25">
      <c r="A70" s="39"/>
      <c r="B70" s="37" t="s">
        <v>10</v>
      </c>
      <c r="C70" s="71"/>
      <c r="D70" s="85"/>
      <c r="E70" s="72" t="str">
        <f t="shared" si="2"/>
        <v xml:space="preserve"> </v>
      </c>
      <c r="F70" s="83"/>
      <c r="G70" s="83">
        <f>IF(C70&gt;0,C70-F70,0)</f>
        <v>0</v>
      </c>
      <c r="H70" s="131"/>
      <c r="I70" s="25"/>
      <c r="J70" s="24"/>
      <c r="K70" s="23"/>
    </row>
    <row r="71" spans="1:11" s="27" customFormat="1" ht="21.75" customHeight="1" x14ac:dyDescent="0.25">
      <c r="A71" s="39"/>
      <c r="B71" s="37" t="s">
        <v>11</v>
      </c>
      <c r="C71" s="71"/>
      <c r="D71" s="85"/>
      <c r="E71" s="72" t="str">
        <f t="shared" si="2"/>
        <v xml:space="preserve"> </v>
      </c>
      <c r="F71" s="83"/>
      <c r="G71" s="83">
        <f>IF(C71&gt;0,C71-F71,0)</f>
        <v>0</v>
      </c>
      <c r="H71" s="131"/>
      <c r="I71" s="25"/>
      <c r="J71" s="24"/>
      <c r="K71" s="23"/>
    </row>
    <row r="72" spans="1:11" s="27" customFormat="1" ht="409.5" customHeight="1" x14ac:dyDescent="0.25">
      <c r="A72" s="38">
        <v>10</v>
      </c>
      <c r="B72" s="66" t="s">
        <v>29</v>
      </c>
      <c r="C72" s="81">
        <f>SUM(C73:C77)</f>
        <v>3189173.1</v>
      </c>
      <c r="D72" s="81">
        <f>SUM(D73:D77)</f>
        <v>0</v>
      </c>
      <c r="E72" s="60">
        <f>IFERROR(D72/C72," ")</f>
        <v>0</v>
      </c>
      <c r="F72" s="88">
        <f>SUM(F73:F77)</f>
        <v>3189173.1</v>
      </c>
      <c r="G72" s="73">
        <f>G73+G74+G75</f>
        <v>0</v>
      </c>
      <c r="H72" s="154" t="s">
        <v>38</v>
      </c>
      <c r="I72" s="25"/>
      <c r="J72" s="24"/>
      <c r="K72" s="23"/>
    </row>
    <row r="73" spans="1:11" s="27" customFormat="1" ht="132.75" customHeight="1" x14ac:dyDescent="0.25">
      <c r="A73" s="39"/>
      <c r="B73" s="37" t="s">
        <v>7</v>
      </c>
      <c r="C73" s="83">
        <v>11424.8</v>
      </c>
      <c r="D73" s="85">
        <v>0</v>
      </c>
      <c r="E73" s="84">
        <f t="shared" ref="E73:E77" si="18">IFERROR(D73/C73," ")</f>
        <v>0</v>
      </c>
      <c r="F73" s="83">
        <f>C73</f>
        <v>11424.8</v>
      </c>
      <c r="G73" s="83">
        <f>C73-F73</f>
        <v>0</v>
      </c>
      <c r="H73" s="155"/>
      <c r="I73" s="25"/>
      <c r="J73" s="24"/>
      <c r="K73" s="23"/>
    </row>
    <row r="74" spans="1:11" s="27" customFormat="1" ht="209.25" customHeight="1" x14ac:dyDescent="0.25">
      <c r="A74" s="39"/>
      <c r="B74" s="37" t="s">
        <v>8</v>
      </c>
      <c r="C74" s="83">
        <v>2616506.2000000002</v>
      </c>
      <c r="D74" s="85">
        <v>0</v>
      </c>
      <c r="E74" s="84">
        <f t="shared" si="18"/>
        <v>0</v>
      </c>
      <c r="F74" s="83">
        <f>C74</f>
        <v>2616506.2000000002</v>
      </c>
      <c r="G74" s="83">
        <f>C74-F74</f>
        <v>0</v>
      </c>
      <c r="H74" s="155"/>
      <c r="I74" s="25"/>
      <c r="J74" s="24"/>
      <c r="K74" s="23"/>
    </row>
    <row r="75" spans="1:11" s="27" customFormat="1" ht="186.75" customHeight="1" x14ac:dyDescent="0.25">
      <c r="A75" s="39"/>
      <c r="B75" s="37" t="s">
        <v>9</v>
      </c>
      <c r="C75" s="83">
        <v>561242.1</v>
      </c>
      <c r="D75" s="85">
        <v>0</v>
      </c>
      <c r="E75" s="84">
        <f t="shared" si="18"/>
        <v>0</v>
      </c>
      <c r="F75" s="83">
        <f>C75</f>
        <v>561242.1</v>
      </c>
      <c r="G75" s="83">
        <f>IF(C75&gt;0,C75-F75,0)</f>
        <v>0</v>
      </c>
      <c r="H75" s="155"/>
      <c r="I75" s="25"/>
      <c r="J75" s="24"/>
      <c r="K75" s="23"/>
    </row>
    <row r="76" spans="1:11" s="27" customFormat="1" ht="153.75" customHeight="1" x14ac:dyDescent="0.25">
      <c r="A76" s="39"/>
      <c r="B76" s="37" t="s">
        <v>10</v>
      </c>
      <c r="C76" s="83"/>
      <c r="D76" s="85"/>
      <c r="E76" s="72" t="str">
        <f t="shared" si="18"/>
        <v xml:space="preserve"> </v>
      </c>
      <c r="F76" s="83"/>
      <c r="G76" s="83">
        <f>IF(C76&gt;0,C76-F76,0)</f>
        <v>0</v>
      </c>
      <c r="H76" s="155"/>
      <c r="I76" s="25"/>
      <c r="J76" s="24"/>
      <c r="K76" s="23"/>
    </row>
    <row r="77" spans="1:11" s="27" customFormat="1" ht="153.75" customHeight="1" x14ac:dyDescent="0.25">
      <c r="A77" s="26"/>
      <c r="B77" s="37" t="s">
        <v>11</v>
      </c>
      <c r="C77" s="83"/>
      <c r="D77" s="85"/>
      <c r="E77" s="72" t="str">
        <f t="shared" si="18"/>
        <v xml:space="preserve"> </v>
      </c>
      <c r="F77" s="83"/>
      <c r="G77" s="83">
        <f>IF(C77&gt;0,C77-F77,0)</f>
        <v>0</v>
      </c>
      <c r="H77" s="156"/>
      <c r="I77" s="25"/>
      <c r="J77" s="24"/>
      <c r="K77" s="23"/>
    </row>
    <row r="78" spans="1:11" ht="162" customHeight="1" x14ac:dyDescent="0.25">
      <c r="A78" s="38">
        <v>11</v>
      </c>
      <c r="B78" s="48" t="s">
        <v>30</v>
      </c>
      <c r="C78" s="61">
        <f>SUM(C79:C82)</f>
        <v>76854.100000000006</v>
      </c>
      <c r="D78" s="61">
        <f>SUM(D79:D82)</f>
        <v>12708.37</v>
      </c>
      <c r="E78" s="57">
        <f t="shared" ref="E78:E108" si="19">IFERROR(D78/C78," ")</f>
        <v>0.16539999999999999</v>
      </c>
      <c r="F78" s="91">
        <f>IF(C78&gt;0,C78," ")</f>
        <v>76854.100000000006</v>
      </c>
      <c r="G78" s="91">
        <f>IF(C78&gt;0,C78-F78," ")</f>
        <v>0</v>
      </c>
      <c r="H78" s="113" t="s">
        <v>36</v>
      </c>
      <c r="I78" s="25"/>
      <c r="J78" s="24"/>
      <c r="K78" s="23"/>
    </row>
    <row r="79" spans="1:11" s="21" customFormat="1" x14ac:dyDescent="0.25">
      <c r="A79" s="39"/>
      <c r="B79" s="62" t="s">
        <v>7</v>
      </c>
      <c r="C79" s="83">
        <v>45214.8</v>
      </c>
      <c r="D79" s="85">
        <v>8454.57</v>
      </c>
      <c r="E79" s="84">
        <f t="shared" si="19"/>
        <v>0.187</v>
      </c>
      <c r="F79" s="83">
        <f>C79</f>
        <v>45214.8</v>
      </c>
      <c r="G79" s="83">
        <f>C79-F79</f>
        <v>0</v>
      </c>
      <c r="H79" s="114"/>
      <c r="I79" s="25"/>
      <c r="J79" s="24"/>
      <c r="K79" s="23"/>
    </row>
    <row r="80" spans="1:11" s="21" customFormat="1" x14ac:dyDescent="0.25">
      <c r="A80" s="39"/>
      <c r="B80" s="37" t="s">
        <v>8</v>
      </c>
      <c r="C80" s="83">
        <v>31639.3</v>
      </c>
      <c r="D80" s="85">
        <v>4253.8</v>
      </c>
      <c r="E80" s="84">
        <f t="shared" si="19"/>
        <v>0.13439999999999999</v>
      </c>
      <c r="F80" s="83">
        <f>C80</f>
        <v>31639.3</v>
      </c>
      <c r="G80" s="83">
        <f>C80-F80</f>
        <v>0</v>
      </c>
      <c r="H80" s="114"/>
      <c r="I80" s="25"/>
      <c r="J80" s="24"/>
      <c r="K80" s="23"/>
    </row>
    <row r="81" spans="1:11" s="21" customFormat="1" x14ac:dyDescent="0.25">
      <c r="A81" s="39"/>
      <c r="B81" s="62" t="s">
        <v>9</v>
      </c>
      <c r="C81" s="83"/>
      <c r="D81" s="85"/>
      <c r="E81" s="84" t="str">
        <f t="shared" si="19"/>
        <v xml:space="preserve"> </v>
      </c>
      <c r="F81" s="83"/>
      <c r="G81" s="83">
        <f>IF(C81&gt;0,C81-F81,0)</f>
        <v>0</v>
      </c>
      <c r="H81" s="114"/>
      <c r="I81" s="25"/>
      <c r="J81" s="24"/>
      <c r="K81" s="23"/>
    </row>
    <row r="82" spans="1:11" s="21" customFormat="1" x14ac:dyDescent="0.25">
      <c r="A82" s="39"/>
      <c r="B82" s="62" t="s">
        <v>10</v>
      </c>
      <c r="C82" s="83"/>
      <c r="D82" s="85"/>
      <c r="E82" s="84" t="str">
        <f t="shared" si="19"/>
        <v xml:space="preserve"> </v>
      </c>
      <c r="F82" s="83"/>
      <c r="G82" s="83">
        <f>IF(C82&gt;0,C82-F82,0)</f>
        <v>0</v>
      </c>
      <c r="H82" s="114"/>
      <c r="I82" s="25"/>
      <c r="J82" s="24"/>
      <c r="K82" s="23"/>
    </row>
    <row r="83" spans="1:11" s="21" customFormat="1" x14ac:dyDescent="0.25">
      <c r="A83" s="47"/>
      <c r="B83" s="62" t="s">
        <v>11</v>
      </c>
      <c r="C83" s="83"/>
      <c r="D83" s="85"/>
      <c r="E83" s="84" t="str">
        <f t="shared" si="19"/>
        <v xml:space="preserve"> </v>
      </c>
      <c r="F83" s="83"/>
      <c r="G83" s="83">
        <f>IF(C83&gt;0,C83-F83,0)</f>
        <v>0</v>
      </c>
      <c r="H83" s="115"/>
      <c r="I83" s="25"/>
      <c r="J83" s="24"/>
      <c r="K83" s="23"/>
    </row>
    <row r="84" spans="1:11" s="24" customFormat="1" ht="132.75" customHeight="1" x14ac:dyDescent="0.25">
      <c r="A84" s="38">
        <v>12</v>
      </c>
      <c r="B84" s="36" t="s">
        <v>31</v>
      </c>
      <c r="C84" s="87">
        <f>C85+C86+C87+C88+C89</f>
        <v>652</v>
      </c>
      <c r="D84" s="69">
        <f>D85+D86+D87+D88+D89</f>
        <v>0</v>
      </c>
      <c r="E84" s="70">
        <f t="shared" si="19"/>
        <v>0</v>
      </c>
      <c r="F84" s="91">
        <f>IF(C84&gt;0,C84," ")</f>
        <v>652</v>
      </c>
      <c r="G84" s="69">
        <f>IF(C84&gt;0,C84-F84," ")</f>
        <v>0</v>
      </c>
      <c r="H84" s="122" t="s">
        <v>41</v>
      </c>
      <c r="I84" s="25"/>
      <c r="K84" s="23"/>
    </row>
    <row r="85" spans="1:11" s="21" customFormat="1" x14ac:dyDescent="0.25">
      <c r="A85" s="28"/>
      <c r="B85" s="41" t="s">
        <v>7</v>
      </c>
      <c r="C85" s="83"/>
      <c r="D85" s="85"/>
      <c r="E85" s="72" t="str">
        <f t="shared" si="19"/>
        <v xml:space="preserve"> </v>
      </c>
      <c r="F85" s="83"/>
      <c r="G85" s="83">
        <f>C85-F85</f>
        <v>0</v>
      </c>
      <c r="H85" s="123"/>
      <c r="I85" s="25"/>
      <c r="J85" s="24"/>
      <c r="K85" s="23"/>
    </row>
    <row r="86" spans="1:11" s="21" customFormat="1" x14ac:dyDescent="0.25">
      <c r="A86" s="28"/>
      <c r="B86" s="37" t="s">
        <v>8</v>
      </c>
      <c r="C86" s="83">
        <v>195.6</v>
      </c>
      <c r="D86" s="85"/>
      <c r="E86" s="72">
        <f t="shared" si="19"/>
        <v>0</v>
      </c>
      <c r="F86" s="83">
        <f>C86</f>
        <v>195.6</v>
      </c>
      <c r="G86" s="83">
        <f>C86-F86</f>
        <v>0</v>
      </c>
      <c r="H86" s="123"/>
      <c r="I86" s="25"/>
      <c r="J86" s="24"/>
      <c r="K86" s="23"/>
    </row>
    <row r="87" spans="1:11" s="21" customFormat="1" x14ac:dyDescent="0.25">
      <c r="A87" s="28"/>
      <c r="B87" s="41" t="s">
        <v>9</v>
      </c>
      <c r="C87" s="83">
        <v>456.4</v>
      </c>
      <c r="D87" s="85"/>
      <c r="E87" s="72">
        <f t="shared" si="19"/>
        <v>0</v>
      </c>
      <c r="F87" s="83">
        <f>C87</f>
        <v>456.4</v>
      </c>
      <c r="G87" s="83">
        <f>IF(C87&gt;0,C87-F87,0)</f>
        <v>0</v>
      </c>
      <c r="H87" s="123"/>
      <c r="I87" s="25"/>
      <c r="J87" s="24"/>
      <c r="K87" s="23"/>
    </row>
    <row r="88" spans="1:11" s="21" customFormat="1" x14ac:dyDescent="0.25">
      <c r="A88" s="28"/>
      <c r="B88" s="41" t="s">
        <v>10</v>
      </c>
      <c r="C88" s="83"/>
      <c r="D88" s="85"/>
      <c r="E88" s="72" t="str">
        <f t="shared" si="19"/>
        <v xml:space="preserve"> </v>
      </c>
      <c r="F88" s="83"/>
      <c r="G88" s="83">
        <f>IF(C88&gt;0,C88-F88,0)</f>
        <v>0</v>
      </c>
      <c r="H88" s="123"/>
      <c r="I88" s="25"/>
      <c r="J88" s="24"/>
      <c r="K88" s="23"/>
    </row>
    <row r="89" spans="1:11" s="21" customFormat="1" x14ac:dyDescent="0.25">
      <c r="A89" s="28"/>
      <c r="B89" s="41" t="s">
        <v>11</v>
      </c>
      <c r="C89" s="83"/>
      <c r="D89" s="85"/>
      <c r="E89" s="72" t="str">
        <f t="shared" si="19"/>
        <v xml:space="preserve"> </v>
      </c>
      <c r="F89" s="83"/>
      <c r="G89" s="83">
        <f>IF(C89&gt;0,C89-F89,0)</f>
        <v>0</v>
      </c>
      <c r="H89" s="124"/>
      <c r="I89" s="25"/>
    </row>
    <row r="90" spans="1:11" s="24" customFormat="1" ht="232.5" customHeight="1" x14ac:dyDescent="0.25">
      <c r="A90" s="38">
        <v>13</v>
      </c>
      <c r="B90" s="36" t="s">
        <v>32</v>
      </c>
      <c r="C90" s="80">
        <f>C91+C92+C93+C94</f>
        <v>157193.89000000001</v>
      </c>
      <c r="D90" s="80">
        <f>SUM(D91:D95)</f>
        <v>0</v>
      </c>
      <c r="E90" s="57">
        <f t="shared" si="19"/>
        <v>0</v>
      </c>
      <c r="F90" s="91">
        <f>F91+F92+F93</f>
        <v>157193.89000000001</v>
      </c>
      <c r="G90" s="69">
        <f>G91+G92+G93</f>
        <v>0</v>
      </c>
      <c r="H90" s="119" t="s">
        <v>45</v>
      </c>
      <c r="I90" s="25"/>
    </row>
    <row r="91" spans="1:11" s="21" customFormat="1" x14ac:dyDescent="0.25">
      <c r="A91" s="42"/>
      <c r="B91" s="41" t="s">
        <v>7</v>
      </c>
      <c r="C91" s="83">
        <v>44044</v>
      </c>
      <c r="D91" s="85">
        <v>0</v>
      </c>
      <c r="E91" s="84">
        <f t="shared" si="19"/>
        <v>0</v>
      </c>
      <c r="F91" s="83">
        <f>C91</f>
        <v>44044</v>
      </c>
      <c r="G91" s="83">
        <f>C91-F91</f>
        <v>0</v>
      </c>
      <c r="H91" s="151"/>
      <c r="I91" s="25"/>
    </row>
    <row r="92" spans="1:11" s="21" customFormat="1" x14ac:dyDescent="0.35">
      <c r="A92" s="42"/>
      <c r="B92" s="37" t="s">
        <v>8</v>
      </c>
      <c r="C92" s="83">
        <v>83474.100000000006</v>
      </c>
      <c r="D92" s="85">
        <v>0</v>
      </c>
      <c r="E92" s="84">
        <f t="shared" si="19"/>
        <v>0</v>
      </c>
      <c r="F92" s="83">
        <f>C92</f>
        <v>83474.100000000006</v>
      </c>
      <c r="G92" s="83">
        <f>C92-F92</f>
        <v>0</v>
      </c>
      <c r="H92" s="151"/>
      <c r="I92" s="103"/>
    </row>
    <row r="93" spans="1:11" s="21" customFormat="1" x14ac:dyDescent="0.35">
      <c r="A93" s="42"/>
      <c r="B93" s="41" t="s">
        <v>9</v>
      </c>
      <c r="C93" s="83">
        <v>29675.79</v>
      </c>
      <c r="D93" s="85">
        <v>0</v>
      </c>
      <c r="E93" s="84">
        <f t="shared" si="19"/>
        <v>0</v>
      </c>
      <c r="F93" s="83">
        <f>C93</f>
        <v>29675.79</v>
      </c>
      <c r="G93" s="83">
        <f>IF(C93&gt;0,C93-F93,0)</f>
        <v>0</v>
      </c>
      <c r="H93" s="151"/>
      <c r="I93" s="103"/>
    </row>
    <row r="94" spans="1:11" s="21" customFormat="1" x14ac:dyDescent="0.25">
      <c r="A94" s="42"/>
      <c r="B94" s="41" t="s">
        <v>10</v>
      </c>
      <c r="C94" s="83"/>
      <c r="D94" s="85"/>
      <c r="E94" s="72" t="str">
        <f t="shared" si="19"/>
        <v xml:space="preserve"> </v>
      </c>
      <c r="F94" s="83"/>
      <c r="G94" s="83">
        <f>IF(C94&gt;0,C94-F94,0)</f>
        <v>0</v>
      </c>
      <c r="H94" s="151"/>
      <c r="I94" s="25"/>
    </row>
    <row r="95" spans="1:11" s="21" customFormat="1" x14ac:dyDescent="0.25">
      <c r="A95" s="42"/>
      <c r="B95" s="41" t="s">
        <v>11</v>
      </c>
      <c r="C95" s="83"/>
      <c r="D95" s="85"/>
      <c r="E95" s="72" t="str">
        <f t="shared" si="19"/>
        <v xml:space="preserve"> </v>
      </c>
      <c r="F95" s="83"/>
      <c r="G95" s="83">
        <f>IF(C95&gt;0,C95-F95,0)</f>
        <v>0</v>
      </c>
      <c r="H95" s="152"/>
      <c r="I95" s="25"/>
    </row>
    <row r="96" spans="1:11" s="21" customFormat="1" ht="105" customHeight="1" x14ac:dyDescent="0.25">
      <c r="A96" s="38">
        <v>14</v>
      </c>
      <c r="B96" s="36" t="s">
        <v>18</v>
      </c>
      <c r="C96" s="80">
        <f>C97+C98+C99+C100</f>
        <v>10655.7</v>
      </c>
      <c r="D96" s="80">
        <f>SUM(D97:D101)</f>
        <v>5253.8</v>
      </c>
      <c r="E96" s="57">
        <f t="shared" si="19"/>
        <v>0.49309999999999998</v>
      </c>
      <c r="F96" s="91">
        <f>IF(C96&gt;0,C96," ")</f>
        <v>10655.7</v>
      </c>
      <c r="G96" s="69">
        <f>IF(C96&gt;0,C96-F96," ")</f>
        <v>0</v>
      </c>
      <c r="H96" s="119" t="s">
        <v>46</v>
      </c>
      <c r="I96" s="25"/>
    </row>
    <row r="97" spans="1:13" s="21" customFormat="1" x14ac:dyDescent="0.25">
      <c r="A97" s="42"/>
      <c r="B97" s="41" t="s">
        <v>7</v>
      </c>
      <c r="C97" s="83"/>
      <c r="D97" s="85"/>
      <c r="E97" s="84" t="str">
        <f t="shared" si="19"/>
        <v xml:space="preserve"> </v>
      </c>
      <c r="F97" s="83"/>
      <c r="G97" s="83">
        <f>C97-F97</f>
        <v>0</v>
      </c>
      <c r="H97" s="120"/>
      <c r="I97" s="25"/>
    </row>
    <row r="98" spans="1:13" s="21" customFormat="1" x14ac:dyDescent="0.25">
      <c r="A98" s="42"/>
      <c r="B98" s="37" t="s">
        <v>8</v>
      </c>
      <c r="C98" s="83">
        <v>10655.7</v>
      </c>
      <c r="D98" s="85">
        <v>5253.8</v>
      </c>
      <c r="E98" s="84">
        <f t="shared" si="19"/>
        <v>0.49309999999999998</v>
      </c>
      <c r="F98" s="83">
        <f>C98</f>
        <v>10655.7</v>
      </c>
      <c r="G98" s="83">
        <f>C98-F98</f>
        <v>0</v>
      </c>
      <c r="H98" s="120"/>
      <c r="I98" s="25"/>
    </row>
    <row r="99" spans="1:13" s="21" customFormat="1" x14ac:dyDescent="0.25">
      <c r="A99" s="42"/>
      <c r="B99" s="41" t="s">
        <v>9</v>
      </c>
      <c r="C99" s="83"/>
      <c r="D99" s="85"/>
      <c r="E99" s="72" t="str">
        <f t="shared" si="19"/>
        <v xml:space="preserve"> </v>
      </c>
      <c r="F99" s="83"/>
      <c r="G99" s="83">
        <f>IF(C99&gt;0,C99-F99,0)</f>
        <v>0</v>
      </c>
      <c r="H99" s="120"/>
      <c r="I99" s="25"/>
    </row>
    <row r="100" spans="1:13" s="21" customFormat="1" x14ac:dyDescent="0.25">
      <c r="A100" s="42"/>
      <c r="B100" s="41" t="s">
        <v>10</v>
      </c>
      <c r="C100" s="83"/>
      <c r="D100" s="85"/>
      <c r="E100" s="72" t="str">
        <f t="shared" si="19"/>
        <v xml:space="preserve"> </v>
      </c>
      <c r="F100" s="83"/>
      <c r="G100" s="83">
        <f>IF(C100&gt;0,C100-F100,0)</f>
        <v>0</v>
      </c>
      <c r="H100" s="120"/>
      <c r="I100" s="25"/>
    </row>
    <row r="101" spans="1:13" s="21" customFormat="1" x14ac:dyDescent="0.25">
      <c r="A101" s="42"/>
      <c r="B101" s="41" t="s">
        <v>11</v>
      </c>
      <c r="C101" s="83"/>
      <c r="D101" s="85"/>
      <c r="E101" s="72" t="str">
        <f t="shared" si="19"/>
        <v xml:space="preserve"> </v>
      </c>
      <c r="F101" s="83"/>
      <c r="G101" s="83">
        <f>IF(C101&gt;0,C101-F101,0)</f>
        <v>0</v>
      </c>
      <c r="H101" s="121"/>
      <c r="I101" s="25"/>
    </row>
    <row r="102" spans="1:13" s="21" customFormat="1" ht="243" customHeight="1" x14ac:dyDescent="0.25">
      <c r="A102" s="38">
        <v>15</v>
      </c>
      <c r="B102" s="36" t="s">
        <v>34</v>
      </c>
      <c r="C102" s="61">
        <f>C103+C104+C105+C106</f>
        <v>14617</v>
      </c>
      <c r="D102" s="61">
        <f>SUM(D103:D107)</f>
        <v>3941.14</v>
      </c>
      <c r="E102" s="57">
        <f t="shared" si="19"/>
        <v>0.26960000000000001</v>
      </c>
      <c r="F102" s="91">
        <f>F103+F104+F105</f>
        <v>14617</v>
      </c>
      <c r="G102" s="91">
        <f>IF(C102&gt;0,C102-F102," ")</f>
        <v>0</v>
      </c>
      <c r="H102" s="116" t="s">
        <v>48</v>
      </c>
      <c r="I102" s="25"/>
    </row>
    <row r="103" spans="1:13" s="21" customFormat="1" x14ac:dyDescent="0.25">
      <c r="A103" s="42"/>
      <c r="B103" s="41" t="s">
        <v>7</v>
      </c>
      <c r="C103" s="83">
        <v>340.7</v>
      </c>
      <c r="D103" s="85">
        <v>0</v>
      </c>
      <c r="E103" s="84">
        <f t="shared" si="19"/>
        <v>0</v>
      </c>
      <c r="F103" s="83">
        <f>C103</f>
        <v>340.7</v>
      </c>
      <c r="G103" s="83">
        <f>C103-F103</f>
        <v>0</v>
      </c>
      <c r="H103" s="117"/>
      <c r="I103" s="25"/>
    </row>
    <row r="104" spans="1:13" s="21" customFormat="1" x14ac:dyDescent="0.25">
      <c r="A104" s="42"/>
      <c r="B104" s="37" t="s">
        <v>8</v>
      </c>
      <c r="C104" s="83">
        <v>14109.3</v>
      </c>
      <c r="D104" s="85">
        <v>3918.04</v>
      </c>
      <c r="E104" s="84">
        <f t="shared" si="19"/>
        <v>0.2777</v>
      </c>
      <c r="F104" s="83">
        <f>C104</f>
        <v>14109.3</v>
      </c>
      <c r="G104" s="83">
        <f>C104-F104</f>
        <v>0</v>
      </c>
      <c r="H104" s="117"/>
      <c r="I104" s="25"/>
    </row>
    <row r="105" spans="1:13" s="21" customFormat="1" x14ac:dyDescent="0.25">
      <c r="A105" s="42"/>
      <c r="B105" s="41" t="s">
        <v>9</v>
      </c>
      <c r="C105" s="83">
        <v>167</v>
      </c>
      <c r="D105" s="85">
        <v>23.1</v>
      </c>
      <c r="E105" s="84">
        <f t="shared" si="19"/>
        <v>0.13830000000000001</v>
      </c>
      <c r="F105" s="83">
        <f>C105</f>
        <v>167</v>
      </c>
      <c r="G105" s="83">
        <f>IF(C105&gt;0,C105-F105,0)</f>
        <v>0</v>
      </c>
      <c r="H105" s="117"/>
      <c r="I105" s="25"/>
    </row>
    <row r="106" spans="1:13" s="21" customFormat="1" x14ac:dyDescent="0.25">
      <c r="A106" s="42"/>
      <c r="B106" s="41" t="s">
        <v>10</v>
      </c>
      <c r="C106" s="83"/>
      <c r="D106" s="85"/>
      <c r="E106" s="84" t="str">
        <f t="shared" si="19"/>
        <v xml:space="preserve"> </v>
      </c>
      <c r="F106" s="83"/>
      <c r="G106" s="83">
        <f>IF(C106&gt;0,C106-F106,0)</f>
        <v>0</v>
      </c>
      <c r="H106" s="117"/>
      <c r="I106" s="25"/>
    </row>
    <row r="107" spans="1:13" s="21" customFormat="1" x14ac:dyDescent="0.25">
      <c r="A107" s="42"/>
      <c r="B107" s="49" t="s">
        <v>11</v>
      </c>
      <c r="C107" s="83"/>
      <c r="D107" s="85"/>
      <c r="E107" s="84" t="str">
        <f t="shared" si="19"/>
        <v xml:space="preserve"> </v>
      </c>
      <c r="F107" s="83"/>
      <c r="G107" s="83">
        <f>IF(C107&gt;0,C107-F107,0)</f>
        <v>0</v>
      </c>
      <c r="H107" s="118"/>
      <c r="I107" s="25"/>
    </row>
    <row r="108" spans="1:13" s="22" customFormat="1" ht="26.25" customHeight="1" x14ac:dyDescent="0.25">
      <c r="A108" s="38">
        <v>16</v>
      </c>
      <c r="B108" s="104" t="s">
        <v>33</v>
      </c>
      <c r="C108" s="107">
        <f>SUM(C115:C119)</f>
        <v>1336588.99</v>
      </c>
      <c r="D108" s="107">
        <f>SUM(D115:D119)</f>
        <v>43877.8</v>
      </c>
      <c r="E108" s="110">
        <f t="shared" si="19"/>
        <v>3.2800000000000003E-2</v>
      </c>
      <c r="F108" s="107">
        <f>F115+F116+F117</f>
        <v>669922.29</v>
      </c>
      <c r="G108" s="107">
        <f>C108-F108</f>
        <v>666666.69999999995</v>
      </c>
      <c r="H108" s="131" t="s">
        <v>47</v>
      </c>
      <c r="I108" s="25"/>
      <c r="J108" s="25"/>
      <c r="K108" s="25"/>
      <c r="L108" s="55"/>
      <c r="M108" s="55"/>
    </row>
    <row r="109" spans="1:13" s="22" customFormat="1" x14ac:dyDescent="0.25">
      <c r="A109" s="40"/>
      <c r="B109" s="105"/>
      <c r="C109" s="108"/>
      <c r="D109" s="108"/>
      <c r="E109" s="111"/>
      <c r="F109" s="108"/>
      <c r="G109" s="108"/>
      <c r="H109" s="131"/>
      <c r="I109" s="25"/>
      <c r="J109" s="24"/>
      <c r="K109" s="23"/>
    </row>
    <row r="110" spans="1:13" s="22" customFormat="1" x14ac:dyDescent="0.25">
      <c r="A110" s="40"/>
      <c r="B110" s="105"/>
      <c r="C110" s="108"/>
      <c r="D110" s="108"/>
      <c r="E110" s="111"/>
      <c r="F110" s="108"/>
      <c r="G110" s="108"/>
      <c r="H110" s="131"/>
      <c r="I110" s="25"/>
      <c r="J110" s="24"/>
      <c r="K110" s="23"/>
    </row>
    <row r="111" spans="1:13" s="22" customFormat="1" x14ac:dyDescent="0.25">
      <c r="A111" s="40"/>
      <c r="B111" s="105"/>
      <c r="C111" s="108"/>
      <c r="D111" s="108"/>
      <c r="E111" s="111"/>
      <c r="F111" s="108"/>
      <c r="G111" s="108"/>
      <c r="H111" s="131"/>
      <c r="I111" s="25"/>
      <c r="J111" s="24"/>
      <c r="K111" s="23"/>
    </row>
    <row r="112" spans="1:13" s="22" customFormat="1" x14ac:dyDescent="0.25">
      <c r="A112" s="40"/>
      <c r="B112" s="105"/>
      <c r="C112" s="108"/>
      <c r="D112" s="108"/>
      <c r="E112" s="111"/>
      <c r="F112" s="108"/>
      <c r="G112" s="108"/>
      <c r="H112" s="131"/>
      <c r="I112" s="25"/>
      <c r="J112" s="24"/>
      <c r="K112" s="23"/>
    </row>
    <row r="113" spans="1:11" s="22" customFormat="1" ht="159.75" customHeight="1" x14ac:dyDescent="0.25">
      <c r="A113" s="43"/>
      <c r="B113" s="105"/>
      <c r="C113" s="108"/>
      <c r="D113" s="108"/>
      <c r="E113" s="111"/>
      <c r="F113" s="108"/>
      <c r="G113" s="108"/>
      <c r="H113" s="131"/>
      <c r="I113" s="25"/>
      <c r="J113" s="24"/>
      <c r="K113" s="23"/>
    </row>
    <row r="114" spans="1:11" s="22" customFormat="1" ht="347.25" customHeight="1" x14ac:dyDescent="0.25">
      <c r="A114" s="43"/>
      <c r="B114" s="106"/>
      <c r="C114" s="109"/>
      <c r="D114" s="109"/>
      <c r="E114" s="112"/>
      <c r="F114" s="109"/>
      <c r="G114" s="109"/>
      <c r="H114" s="131"/>
      <c r="I114" s="25"/>
      <c r="J114" s="24"/>
      <c r="K114" s="23"/>
    </row>
    <row r="115" spans="1:11" s="21" customFormat="1" ht="219.75" customHeight="1" x14ac:dyDescent="0.25">
      <c r="A115" s="29"/>
      <c r="B115" s="67" t="s">
        <v>7</v>
      </c>
      <c r="C115" s="83">
        <v>275046.3</v>
      </c>
      <c r="D115" s="85">
        <v>0</v>
      </c>
      <c r="E115" s="84">
        <f t="shared" ref="E115:E119" si="20">IFERROR(D115/C115," ")</f>
        <v>0</v>
      </c>
      <c r="F115" s="85">
        <f>180822.6</f>
        <v>180822.6</v>
      </c>
      <c r="G115" s="83">
        <f>C115-F115</f>
        <v>94223.7</v>
      </c>
      <c r="H115" s="131"/>
      <c r="I115" s="25"/>
      <c r="J115" s="24"/>
      <c r="K115" s="23"/>
    </row>
    <row r="116" spans="1:11" s="21" customFormat="1" ht="219.75" customHeight="1" x14ac:dyDescent="0.25">
      <c r="A116" s="29"/>
      <c r="B116" s="62" t="s">
        <v>8</v>
      </c>
      <c r="C116" s="83">
        <v>950403.12</v>
      </c>
      <c r="D116" s="85">
        <v>39490.019999999997</v>
      </c>
      <c r="E116" s="84">
        <f t="shared" si="20"/>
        <v>4.1599999999999998E-2</v>
      </c>
      <c r="F116" s="85">
        <f>167097+7+88686.12+188836.7</f>
        <v>444626.82</v>
      </c>
      <c r="G116" s="83">
        <f>C116-F116</f>
        <v>505776.3</v>
      </c>
      <c r="H116" s="131"/>
      <c r="I116" s="25"/>
      <c r="J116" s="24"/>
      <c r="K116" s="23"/>
    </row>
    <row r="117" spans="1:11" s="21" customFormat="1" ht="219.75" customHeight="1" x14ac:dyDescent="0.25">
      <c r="A117" s="29"/>
      <c r="B117" s="62" t="s">
        <v>9</v>
      </c>
      <c r="C117" s="83">
        <v>111139.57</v>
      </c>
      <c r="D117" s="85">
        <v>4387.78</v>
      </c>
      <c r="E117" s="84">
        <f t="shared" si="20"/>
        <v>3.95E-2</v>
      </c>
      <c r="F117" s="85">
        <f>18566.5+8495.18+17411.19</f>
        <v>44472.87</v>
      </c>
      <c r="G117" s="83">
        <f>IF(C117&gt;0,C117-F117,0)</f>
        <v>66666.7</v>
      </c>
      <c r="H117" s="131"/>
      <c r="I117" s="25"/>
      <c r="J117" s="24"/>
      <c r="K117" s="23"/>
    </row>
    <row r="118" spans="1:11" s="21" customFormat="1" ht="165.75" customHeight="1" x14ac:dyDescent="0.25">
      <c r="A118" s="29"/>
      <c r="B118" s="44" t="s">
        <v>10</v>
      </c>
      <c r="C118" s="83"/>
      <c r="D118" s="85"/>
      <c r="E118" s="72" t="str">
        <f t="shared" si="20"/>
        <v xml:space="preserve"> </v>
      </c>
      <c r="F118" s="85"/>
      <c r="G118" s="83">
        <f>IF(C118&gt;0,C118-F118,0)</f>
        <v>0</v>
      </c>
      <c r="H118" s="131"/>
      <c r="I118" s="25"/>
      <c r="J118" s="24"/>
      <c r="K118" s="23"/>
    </row>
    <row r="119" spans="1:11" s="21" customFormat="1" ht="381" customHeight="1" x14ac:dyDescent="0.25">
      <c r="A119" s="29"/>
      <c r="B119" s="44" t="s">
        <v>11</v>
      </c>
      <c r="C119" s="83"/>
      <c r="D119" s="85"/>
      <c r="E119" s="72" t="str">
        <f t="shared" si="20"/>
        <v xml:space="preserve"> </v>
      </c>
      <c r="F119" s="85"/>
      <c r="G119" s="83">
        <f>IF(C119&gt;0,C119-F119,0)</f>
        <v>0</v>
      </c>
      <c r="H119" s="131"/>
      <c r="I119" s="25"/>
      <c r="J119" s="24"/>
      <c r="K119" s="23"/>
    </row>
    <row r="120" spans="1:11" s="21" customFormat="1" ht="12.75" customHeight="1" x14ac:dyDescent="0.25">
      <c r="A120" s="30"/>
      <c r="B120" s="31"/>
      <c r="C120" s="74"/>
      <c r="D120" s="74"/>
      <c r="E120" s="75"/>
      <c r="F120" s="74"/>
      <c r="G120" s="74"/>
      <c r="H120" s="31"/>
      <c r="I120" s="25"/>
      <c r="J120" s="24"/>
      <c r="K120" s="23"/>
    </row>
    <row r="121" spans="1:11" s="6" customFormat="1" x14ac:dyDescent="0.25">
      <c r="A121" s="153" t="s">
        <v>42</v>
      </c>
      <c r="B121" s="153"/>
      <c r="C121" s="153"/>
      <c r="D121" s="153"/>
      <c r="E121" s="153"/>
      <c r="F121" s="153"/>
      <c r="G121" s="153"/>
      <c r="H121" s="153"/>
      <c r="I121" s="100"/>
    </row>
    <row r="122" spans="1:11" s="6" customFormat="1" x14ac:dyDescent="0.25">
      <c r="A122" s="143" t="s">
        <v>15</v>
      </c>
      <c r="B122" s="143"/>
      <c r="C122" s="76"/>
      <c r="D122" s="76"/>
      <c r="E122" s="77"/>
      <c r="F122" s="96"/>
      <c r="G122" s="96"/>
      <c r="H122" s="32"/>
      <c r="I122" s="100"/>
    </row>
    <row r="123" spans="1:11" s="6" customFormat="1" x14ac:dyDescent="0.25">
      <c r="A123" s="143" t="s">
        <v>16</v>
      </c>
      <c r="B123" s="143"/>
      <c r="C123" s="76"/>
      <c r="D123" s="76"/>
      <c r="E123" s="77"/>
      <c r="F123" s="96"/>
      <c r="G123" s="96"/>
      <c r="H123" s="32"/>
      <c r="I123" s="100"/>
    </row>
  </sheetData>
  <autoFilter ref="A5:H123"/>
  <customSheetViews>
    <customSheetView guid="{13BE7114-35DF-4699-8779-61985C68F6C3}" scale="60" showPageBreaks="1" outlineSymbols="0" zeroValues="0" fitToPage="1" showAutoFilter="1" view="pageBreakPreview" topLeftCell="A4">
      <pane xSplit="2" ySplit="5" topLeftCell="F44" activePane="bottomRight" state="frozen"/>
      <selection pane="bottomRight" activeCell="H47" sqref="H47:H52"/>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5" fitToHeight="0" orientation="landscape" r:id="rId1"/>
      <autoFilter ref="A5:H121"/>
    </customSheetView>
    <customSheetView guid="{D95852A1-B0FC-4AC5-B62B-5CCBE05B0D15}" scale="50" showPageBreaks="1" outlineSymbols="0" fitToPage="1" printArea="1" showAutoFilter="1" view="pageBreakPreview" topLeftCell="A4">
      <pane ySplit="1" topLeftCell="A47" activePane="bottomLeft" state="frozen"/>
      <selection pane="bottomLeft" activeCell="G51" sqref="G51"/>
      <rowBreaks count="30" manualBreakCount="30">
        <brk id="136" max="8" man="1"/>
        <brk id="200" max="9" man="1"/>
        <brk id="233" max="9" man="1"/>
        <brk id="1040" max="18" man="1"/>
        <brk id="1090" max="18" man="1"/>
        <brk id="1147" max="18" man="1"/>
        <brk id="1218" max="18" man="1"/>
        <brk id="1273" max="14" man="1"/>
        <brk id="1288" max="10" man="1"/>
        <brk id="1324" max="10" man="1"/>
        <brk id="1364" max="10" man="1"/>
        <brk id="1403" max="10" man="1"/>
        <brk id="1441" max="10" man="1"/>
        <brk id="1477" max="10" man="1"/>
        <brk id="1514" max="10" man="1"/>
        <brk id="1552" max="10" man="1"/>
        <brk id="1587" max="10" man="1"/>
        <brk id="1623" max="10" man="1"/>
        <brk id="1663" max="10" man="1"/>
        <brk id="1702" max="10" man="1"/>
        <brk id="1741" max="10" man="1"/>
        <brk id="1781" max="10" man="1"/>
        <brk id="1819" max="10" man="1"/>
        <brk id="1854" max="10" man="1"/>
        <brk id="1884" max="10" man="1"/>
        <brk id="1921" max="10" man="1"/>
        <brk id="1958" max="10" man="1"/>
        <brk id="1993" max="10" man="1"/>
        <brk id="2035" max="10" man="1"/>
        <brk id="2089" max="10" man="1"/>
      </rowBreaks>
      <pageMargins left="0" right="0" top="0.18" bottom="0.196850393700787" header="0" footer="0"/>
      <printOptions horizontalCentered="1"/>
      <pageSetup paperSize="8" scale="48" fitToHeight="0" orientation="landscape" r:id="rId2"/>
      <autoFilter ref="A5:H121"/>
    </customSheetView>
    <customSheetView guid="{CA384592-0CFD-4322-A4EB-34EC04693944}" scale="48" showPageBreaks="1" outlineSymbols="0" fitToPage="1" printArea="1" view="pageBreakPreview">
      <pane xSplit="2" ySplit="6" topLeftCell="C7" activePane="bottomRight" state="frozen"/>
      <selection pane="bottomRight" sqref="A1:XFD1048576"/>
      <rowBreaks count="34" manualBreakCount="34">
        <brk id="22" max="7" man="1"/>
        <brk id="47" max="7" man="1"/>
        <brk id="71" max="7" man="1"/>
        <brk id="78" max="7" man="1"/>
        <brk id="102" max="7" man="1"/>
        <brk id="117" max="7" man="1"/>
        <brk id="170" max="9" man="1"/>
        <brk id="993" max="18" man="1"/>
        <brk id="1043" max="18" man="1"/>
        <brk id="1100" max="18" man="1"/>
        <brk id="1171" max="18" man="1"/>
        <brk id="1226" max="14" man="1"/>
        <brk id="1241" max="10" man="1"/>
        <brk id="1277" max="10" man="1"/>
        <brk id="1317" max="10" man="1"/>
        <brk id="1356" max="10" man="1"/>
        <brk id="1394" max="10" man="1"/>
        <brk id="1430" max="10" man="1"/>
        <brk id="1467" max="10" man="1"/>
        <brk id="1505" max="10" man="1"/>
        <brk id="1540" max="10" man="1"/>
        <brk id="1576" max="10" man="1"/>
        <brk id="1616" max="10" man="1"/>
        <brk id="1655" max="10" man="1"/>
        <brk id="1694" max="10" man="1"/>
        <brk id="1734" max="10" man="1"/>
        <brk id="1772" max="10" man="1"/>
        <brk id="1807" max="10" man="1"/>
        <brk id="1837" max="10" man="1"/>
        <brk id="1874" max="10" man="1"/>
        <brk id="1911" max="10" man="1"/>
        <brk id="1946" max="10" man="1"/>
        <brk id="1988" max="10" man="1"/>
        <brk id="2042" max="10" man="1"/>
      </rowBreaks>
      <pageMargins left="0" right="0" top="0.90551181102362199" bottom="0" header="0" footer="0"/>
      <printOptions horizontalCentered="1"/>
      <pageSetup paperSize="8" scale="48" fitToHeight="0" orientation="landscape" r:id="rId3"/>
    </customSheetView>
    <customSheetView guid="{CCF533A2-322B-40E2-88B2-065E6D1D35B4}" scale="50" showPageBreaks="1" outlineSymbols="0" zeroValues="0" fitToPage="1" printArea="1" showAutoFilter="1" view="pageBreakPreview" topLeftCell="A4">
      <pane xSplit="2" ySplit="2" topLeftCell="C113" activePane="bottomRight" state="frozen"/>
      <selection pane="bottomRight" activeCell="F114" sqref="F114"/>
      <rowBreaks count="31" manualBreakCount="31">
        <brk id="27" max="7" man="1"/>
        <brk id="140" max="8" man="1"/>
        <brk id="204" max="9" man="1"/>
        <brk id="237" max="9" man="1"/>
        <brk id="1044" max="18" man="1"/>
        <brk id="1094" max="18" man="1"/>
        <brk id="1151" max="18" man="1"/>
        <brk id="1222" max="18" man="1"/>
        <brk id="1277" max="14" man="1"/>
        <brk id="1292" max="10" man="1"/>
        <brk id="1328" max="10" man="1"/>
        <brk id="1368" max="10" man="1"/>
        <brk id="1407" max="10" man="1"/>
        <brk id="1445" max="10" man="1"/>
        <brk id="1481" max="10" man="1"/>
        <brk id="1518" max="10" man="1"/>
        <brk id="1556" max="10" man="1"/>
        <brk id="1591" max="10" man="1"/>
        <brk id="1627" max="10" man="1"/>
        <brk id="1667" max="10" man="1"/>
        <brk id="1706" max="10" man="1"/>
        <brk id="1745" max="10" man="1"/>
        <brk id="1785" max="10" man="1"/>
        <brk id="1823" max="10" man="1"/>
        <brk id="1858" max="10" man="1"/>
        <brk id="1888" max="10" man="1"/>
        <brk id="1925" max="10" man="1"/>
        <brk id="1962" max="10" man="1"/>
        <brk id="1997" max="10" man="1"/>
        <brk id="2039" max="10" man="1"/>
        <brk id="2093" max="10" man="1"/>
      </rowBreaks>
      <pageMargins left="0" right="0" top="0.18" bottom="0.196850393700787" header="0" footer="0"/>
      <printOptions horizontalCentered="1"/>
      <pageSetup paperSize="9" scale="34" fitToHeight="0" orientation="landscape" r:id="rId4"/>
      <autoFilter ref="A5:H312"/>
    </customSheetView>
    <customSheetView guid="{A0A3CD9B-2436-40D7-91DB-589A95FBBF00}" scale="50" showPageBreaks="1" outlineSymbols="0" zeroValues="0" fitToPage="1" printArea="1" view="pageBreakPreview" topLeftCell="A4">
      <pane xSplit="2" ySplit="1" topLeftCell="C5" activePane="bottomRight" state="frozen"/>
      <selection pane="bottomRight" activeCell="F12" sqref="F12"/>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49" fitToHeight="0" orientation="landscape" r:id="rId5"/>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6"/>
      <autoFilter ref="A6:I342"/>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6E4A7295-8CE0-4D28-ABEF-D38EBAE7C204}" scale="50" showPageBreaks="1" outlineSymbols="0" fitToPage="1" printArea="1" showAutoFilter="1" view="pageBreakPreview">
      <pane xSplit="2" ySplit="6" topLeftCell="C124" activePane="bottomRight" state="frozen"/>
      <selection pane="bottomRight" activeCell="L35" sqref="L35"/>
      <rowBreaks count="32" manualBreakCount="32">
        <brk id="28" max="9" man="1"/>
        <brk id="41" max="9" man="1"/>
        <brk id="75" max="9"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51" fitToHeight="0" orientation="landscape" r:id="rId7"/>
      <autoFilter ref="A5:H328"/>
    </customSheetView>
    <customSheetView guid="{4EA492D8-B170-444C-A887-0AC42BCFF83B}" scale="55" showPageBreaks="1" outlineSymbols="0" zeroValues="0" fitToPage="1" printArea="1" topLeftCell="A4">
      <pane xSplit="2" ySplit="3" topLeftCell="C70" activePane="bottomRight" state="frozen"/>
      <selection pane="bottomRight" activeCell="E76" sqref="E76"/>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21" bottom="0.19685039370078741" header="0" footer="0"/>
      <printOptions horizontalCentered="1"/>
      <pageSetup paperSize="8" scale="33" fitToHeight="0" orientation="landscape" r:id="rId8"/>
    </customSheetView>
    <customSheetView guid="{E58B6A19-CDF2-47F2-B31F-BA0A30B39762}" scale="70" showPageBreaks="1" outlineSymbols="0" zeroValues="0" fitToPage="1" printArea="1" showAutoFilter="1" view="pageBreakPreview" topLeftCell="A4">
      <pane xSplit="2" ySplit="0.20689655172413793" topLeftCell="F127" activePane="bottomRight" state="frozen"/>
      <selection pane="bottomRight" activeCell="H109" sqref="H109:H121"/>
      <rowBreaks count="31" manualBreakCount="31">
        <brk id="53" max="7" man="1"/>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pageMargins left="0" right="0" top="0.18" bottom="0.196850393700787" header="0" footer="0"/>
      <printOptions horizontalCentered="1"/>
      <pageSetup paperSize="8" scale="49" fitToHeight="0" orientation="landscape" r:id="rId9"/>
      <autoFilter ref="A5:H331"/>
    </customSheetView>
    <customSheetView guid="{BEA0FDBA-BB07-4C19-8BBD-5E57EE395C09}" scale="71" showPageBreaks="1" outlineSymbols="0" zeroValues="0" fitToPage="1" printArea="1" showAutoFilter="1" view="pageBreakPreview" topLeftCell="D40">
      <selection activeCell="H41" sqref="H41:H46"/>
      <rowBreaks count="32" manualBreakCount="32">
        <brk id="22" max="8" man="1"/>
        <brk id="65" max="8" man="1"/>
        <brk id="82" max="8" man="1"/>
        <brk id="102" max="8" man="1"/>
        <brk id="132" max="9" man="1"/>
        <brk id="955" max="18" man="1"/>
        <brk id="1005" max="18" man="1"/>
        <brk id="1062" max="18" man="1"/>
        <brk id="1133" max="18" man="1"/>
        <brk id="1188" max="14" man="1"/>
        <brk id="1203" max="10" man="1"/>
        <brk id="1239" max="10" man="1"/>
        <brk id="1279" max="10" man="1"/>
        <brk id="1318" max="10" man="1"/>
        <brk id="1356" max="10" man="1"/>
        <brk id="1392" max="10" man="1"/>
        <brk id="1429" max="10" man="1"/>
        <brk id="1467" max="10" man="1"/>
        <brk id="1502" max="10" man="1"/>
        <brk id="1538" max="10" man="1"/>
        <brk id="1578" max="10" man="1"/>
        <brk id="1617" max="10" man="1"/>
        <brk id="1656" max="10" man="1"/>
        <brk id="1696" max="10" man="1"/>
        <brk id="1734" max="10" man="1"/>
        <brk id="1769" max="10" man="1"/>
        <brk id="1799" max="10" man="1"/>
        <brk id="1836" max="10" man="1"/>
        <brk id="1873" max="10" man="1"/>
        <brk id="1908" max="10" man="1"/>
        <brk id="1950" max="10" man="1"/>
        <brk id="2004" max="10" man="1"/>
      </rowBreaks>
      <pageMargins left="0" right="0" top="0.90551181102362199" bottom="0" header="0" footer="0"/>
      <printOptions horizontalCentered="1"/>
      <pageSetup paperSize="8" scale="32" fitToHeight="0" orientation="landscape" r:id="rId10"/>
      <autoFilter ref="A5:H123"/>
    </customSheetView>
    <customSheetView guid="{3EEA7E1A-5F2B-4408-A34C-1F0223B5B245}" scale="60" showPageBreaks="1" outlineSymbols="0" fitToPage="1" printArea="1" view="pageBreakPreview">
      <pane xSplit="2" ySplit="4" topLeftCell="D39" activePane="bottomRight" state="frozen"/>
      <selection pane="bottomRight" activeCell="H41" sqref="H41:H46"/>
      <rowBreaks count="30" manualBreakCount="30">
        <brk id="116" max="7" man="1"/>
        <brk id="197" max="9" man="1"/>
        <brk id="230" max="9"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colBreaks count="1" manualBreakCount="1">
        <brk id="11" max="183" man="1"/>
      </colBreaks>
      <pageMargins left="0" right="0" top="0.9055118110236221" bottom="0.19685039370078741" header="0" footer="0"/>
      <printOptions horizontalCentered="1"/>
      <pageSetup paperSize="9" scale="49" fitToHeight="0" orientation="landscape" r:id="rId11"/>
    </customSheetView>
    <customSheetView guid="{67ADFAE6-A9AF-44D7-8539-93CD0F6B7849}" scale="60" showPageBreaks="1" outlineSymbols="0" zeroValues="0" fitToPage="1" printArea="1" showAutoFilter="1" view="pageBreakPreview" topLeftCell="A4">
      <pane xSplit="2" ySplit="3" topLeftCell="C64" activePane="bottomRight" state="frozen"/>
      <selection pane="bottomRight" activeCell="G65" sqref="G65"/>
      <rowBreaks count="31" manualBreakCount="31">
        <brk id="107" max="7" man="1"/>
        <brk id="141" max="8" man="1"/>
        <brk id="205" max="9" man="1"/>
        <brk id="238" max="9" man="1"/>
        <brk id="1045" max="18" man="1"/>
        <brk id="1095" max="18" man="1"/>
        <brk id="1152" max="18" man="1"/>
        <brk id="1223" max="18" man="1"/>
        <brk id="1278" max="14" man="1"/>
        <brk id="1293" max="10" man="1"/>
        <brk id="1329" max="10" man="1"/>
        <brk id="1369" max="10" man="1"/>
        <brk id="1408" max="10" man="1"/>
        <brk id="1446" max="10" man="1"/>
        <brk id="1482" max="10" man="1"/>
        <brk id="1519" max="10" man="1"/>
        <brk id="1557" max="10" man="1"/>
        <brk id="1592" max="10" man="1"/>
        <brk id="1628" max="10" man="1"/>
        <brk id="1668" max="10" man="1"/>
        <brk id="1707" max="10" man="1"/>
        <brk id="1746" max="10" man="1"/>
        <brk id="1786" max="10" man="1"/>
        <brk id="1824" max="10" man="1"/>
        <brk id="1859" max="10" man="1"/>
        <brk id="1889" max="10" man="1"/>
        <brk id="1926" max="10" man="1"/>
        <brk id="1963" max="10" man="1"/>
        <brk id="1998" max="10" man="1"/>
        <brk id="2040" max="10" man="1"/>
        <brk id="2094" max="10" man="1"/>
      </rowBreaks>
      <pageMargins left="0" right="0" top="0.18" bottom="0.196850393700787" header="0" footer="0"/>
      <printOptions horizontalCentered="1"/>
      <pageSetup paperSize="8" scale="49" fitToHeight="0" orientation="landscape" r:id="rId12"/>
      <autoFilter ref="A5:H123"/>
    </customSheetView>
  </customSheetViews>
  <mergeCells count="39">
    <mergeCell ref="A123:B123"/>
    <mergeCell ref="H66:H71"/>
    <mergeCell ref="E18:E22"/>
    <mergeCell ref="G18:G22"/>
    <mergeCell ref="H35:H40"/>
    <mergeCell ref="H41:H46"/>
    <mergeCell ref="H47:H52"/>
    <mergeCell ref="H53:H58"/>
    <mergeCell ref="A122:B122"/>
    <mergeCell ref="H90:H95"/>
    <mergeCell ref="A121:H121"/>
    <mergeCell ref="H108:H119"/>
    <mergeCell ref="F108:F114"/>
    <mergeCell ref="G108:G114"/>
    <mergeCell ref="H59:H65"/>
    <mergeCell ref="H72:H77"/>
    <mergeCell ref="B59:B60"/>
    <mergeCell ref="A2:H2"/>
    <mergeCell ref="D28:D29"/>
    <mergeCell ref="C28:C29"/>
    <mergeCell ref="H6:H11"/>
    <mergeCell ref="H18:H27"/>
    <mergeCell ref="H28:H34"/>
    <mergeCell ref="H12:H17"/>
    <mergeCell ref="A6:A11"/>
    <mergeCell ref="A18:A20"/>
    <mergeCell ref="A28:A29"/>
    <mergeCell ref="B28:B29"/>
    <mergeCell ref="B18:B22"/>
    <mergeCell ref="D18:D22"/>
    <mergeCell ref="C18:C22"/>
    <mergeCell ref="B108:B114"/>
    <mergeCell ref="C108:C114"/>
    <mergeCell ref="D108:D114"/>
    <mergeCell ref="E108:E114"/>
    <mergeCell ref="H78:H83"/>
    <mergeCell ref="H102:H107"/>
    <mergeCell ref="H96:H101"/>
    <mergeCell ref="H84:H89"/>
  </mergeCells>
  <printOptions horizontalCentered="1"/>
  <pageMargins left="0" right="0" top="0.18" bottom="0.196850393700787" header="0" footer="0"/>
  <pageSetup paperSize="8" scale="49" fitToHeight="0" orientation="landscape" r:id="rId13"/>
  <rowBreaks count="31" manualBreakCount="31">
    <brk id="107" max="7" man="1"/>
    <brk id="141" max="8" man="1"/>
    <brk id="205" max="9" man="1"/>
    <brk id="238" max="9" man="1"/>
    <brk id="1045" max="18" man="1"/>
    <brk id="1095" max="18" man="1"/>
    <brk id="1152" max="18" man="1"/>
    <brk id="1223" max="18" man="1"/>
    <brk id="1278" max="14" man="1"/>
    <brk id="1293" max="10" man="1"/>
    <brk id="1329" max="10" man="1"/>
    <brk id="1369" max="10" man="1"/>
    <brk id="1408" max="10" man="1"/>
    <brk id="1446" max="10" man="1"/>
    <brk id="1482" max="10" man="1"/>
    <brk id="1519" max="10" man="1"/>
    <brk id="1557" max="10" man="1"/>
    <brk id="1592" max="10" man="1"/>
    <brk id="1628" max="10" man="1"/>
    <brk id="1668" max="10" man="1"/>
    <brk id="1707" max="10" man="1"/>
    <brk id="1746" max="10" man="1"/>
    <brk id="1786" max="10" man="1"/>
    <brk id="1824" max="10" man="1"/>
    <brk id="1859" max="10" man="1"/>
    <brk id="1889" max="10" man="1"/>
    <brk id="1926" max="10" man="1"/>
    <brk id="1963" max="10" man="1"/>
    <brk id="1998" max="10" man="1"/>
    <brk id="2040" max="10" man="1"/>
    <brk id="209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2026</vt:lpstr>
      <vt:lpstr>'на 2026'!Заголовки_для_печати</vt:lpstr>
      <vt:lpstr>'на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2026-04-09T12:16:49Z</cp:lastPrinted>
  <dcterms:created xsi:type="dcterms:W3CDTF">2011-12-13T05:34:00Z</dcterms:created>
  <dcterms:modified xsi:type="dcterms:W3CDTF">2026-04-20T05:18:40Z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